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9432" tabRatio="5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79" i="1" l="1"/>
  <c r="E137" i="1" l="1"/>
  <c r="E66" i="1" l="1"/>
  <c r="E97" i="1" l="1"/>
  <c r="E49" i="1"/>
  <c r="E26" i="1"/>
  <c r="E126" i="1"/>
  <c r="E42" i="1"/>
  <c r="E138" i="1" l="1"/>
  <c r="E173" i="1" s="1"/>
</calcChain>
</file>

<file path=xl/sharedStrings.xml><?xml version="1.0" encoding="utf-8"?>
<sst xmlns="http://schemas.openxmlformats.org/spreadsheetml/2006/main" count="201" uniqueCount="153">
  <si>
    <t>Дымовая труба</t>
  </si>
  <si>
    <t>Узел учета расхода газа</t>
  </si>
  <si>
    <t>Реестровый номер имущества</t>
  </si>
  <si>
    <t>Наименование имущества</t>
  </si>
  <si>
    <t xml:space="preserve">Местонахождение имущества (адрес) </t>
  </si>
  <si>
    <t>Балансовая стоимость, руб.</t>
  </si>
  <si>
    <t>Площадь, кв. м</t>
  </si>
  <si>
    <t>итого:</t>
  </si>
  <si>
    <t>Насос К 20/30</t>
  </si>
  <si>
    <t>Котел КС-1</t>
  </si>
  <si>
    <t>Котел «Универсал-6»</t>
  </si>
  <si>
    <t>Бойлер</t>
  </si>
  <si>
    <t>№ п/п</t>
  </si>
  <si>
    <t xml:space="preserve">Перечень    </t>
  </si>
  <si>
    <t>Здание котельной</t>
  </si>
  <si>
    <t>ВДН00149</t>
  </si>
  <si>
    <t>Котельная № 21,   в том числе:</t>
  </si>
  <si>
    <t>Котел «Универсал»</t>
  </si>
  <si>
    <t>Насос К 100-65-200</t>
  </si>
  <si>
    <t>Насос К 20-30</t>
  </si>
  <si>
    <t>Насос К-80-50/200</t>
  </si>
  <si>
    <t>Насос НТ 100-80</t>
  </si>
  <si>
    <t>Оборудование ХВО кот.21</t>
  </si>
  <si>
    <t>Теплотрасса (к СОШ № 29)  220 м  (однотрубн.)</t>
  </si>
  <si>
    <t>Теплотрасса 1212 м</t>
  </si>
  <si>
    <t>Теплотрасса 169 м</t>
  </si>
  <si>
    <t>Теплотрасса 80 м</t>
  </si>
  <si>
    <t>Щит силовой</t>
  </si>
  <si>
    <t>ВДН00150</t>
  </si>
  <si>
    <t>Котельная № 22,   в том числе:</t>
  </si>
  <si>
    <t>Горелка ПНГ-2</t>
  </si>
  <si>
    <t>Котел чугунный «Универсал»</t>
  </si>
  <si>
    <t>Котел "Универсал"-6</t>
  </si>
  <si>
    <t>Насос циркуляционный</t>
  </si>
  <si>
    <t>Трансформатор сварочный</t>
  </si>
  <si>
    <t>Мотороллер</t>
  </si>
  <si>
    <t>ВДН00151</t>
  </si>
  <si>
    <t>Котельная № 23   в том числе:</t>
  </si>
  <si>
    <t xml:space="preserve">Краснодарский край, ст. Новотитаровская, ул. Ленина, 202а   </t>
  </si>
  <si>
    <t>Станок сверлильный</t>
  </si>
  <si>
    <t>Теплотрасса 602 м</t>
  </si>
  <si>
    <t>Токарный станок 1А-616</t>
  </si>
  <si>
    <t>Автомобиль УАЗ-31519 18-43ККБ</t>
  </si>
  <si>
    <t>ВДН00154</t>
  </si>
  <si>
    <t>Котельная № 27, в том числе:</t>
  </si>
  <si>
    <t>Газоходы и газопровод внутренний</t>
  </si>
  <si>
    <t>Котел «Братск-1»</t>
  </si>
  <si>
    <t>Насос К 60/160</t>
  </si>
  <si>
    <t>Оборудование ХВО</t>
  </si>
  <si>
    <t>Теплотрасса 4300 п.м.</t>
  </si>
  <si>
    <t>Теплотрасса по ул. Октябрьской (протяж. 301м.)</t>
  </si>
  <si>
    <t>Узел  учета расхода газа</t>
  </si>
  <si>
    <t>ВДН00155</t>
  </si>
  <si>
    <t>Бетонная площадка (плиты дорожные)</t>
  </si>
  <si>
    <t>Бойлер большой</t>
  </si>
  <si>
    <t>Бойлер малый</t>
  </si>
  <si>
    <t>Вентилятор тяги с электродвигателем 4,5 квт</t>
  </si>
  <si>
    <t>Горелка ПНГ</t>
  </si>
  <si>
    <t>Горелка ПНГ-1 в сборе</t>
  </si>
  <si>
    <t>Дымовая труба 20 м</t>
  </si>
  <si>
    <t>Емкость 60 м3</t>
  </si>
  <si>
    <t>Забор /плиты ж/бетонные/</t>
  </si>
  <si>
    <t>Котел КС 1</t>
  </si>
  <si>
    <t>Котел КС -1</t>
  </si>
  <si>
    <t>Насос К 8/18</t>
  </si>
  <si>
    <t>Насос К 80-50/200</t>
  </si>
  <si>
    <t>Пульт управления горелок ДНГ</t>
  </si>
  <si>
    <t>Респределительный шкаф</t>
  </si>
  <si>
    <t>Теплопровод/ паропровод/</t>
  </si>
  <si>
    <t>Теплотрасса 803 м / трубопрвод теплор/</t>
  </si>
  <si>
    <t>Электродвигатель 15/3000</t>
  </si>
  <si>
    <t>Котел «Энергия»</t>
  </si>
  <si>
    <t>Модульная контейнерная котельная мощностью 06 МВт, в том числе: нежилое здание, литер Б кадастровый номер 23:07:0201077:85, теплотрасса диаметром 100 м протяженностью 5м.п.</t>
  </si>
  <si>
    <t>Модульная контейнерная котельная мощностью1,6 МВт, в том числе:  здание, литер Б, кадастровый номер 23:07:0201239:431, теплотрасса диаметром 100 м протяженностью 5м.п.</t>
  </si>
  <si>
    <t>Вентилятор</t>
  </si>
  <si>
    <t>Емкость для жидкого топлива</t>
  </si>
  <si>
    <t>Котел КВ-300 М</t>
  </si>
  <si>
    <t xml:space="preserve">Насос К-20-30 </t>
  </si>
  <si>
    <t>Насос к8/18</t>
  </si>
  <si>
    <t>Теплотрасса 83 м</t>
  </si>
  <si>
    <t>Теплотрасса ГВС 127 м</t>
  </si>
  <si>
    <t>ДН001443</t>
  </si>
  <si>
    <t>Котельная № 24,   в том числе:</t>
  </si>
  <si>
    <t xml:space="preserve">Краснодарский край, ст. Новотитаров-ская, ул. Степная, 21б </t>
  </si>
  <si>
    <t>Теплотрасса д. 32,5 м</t>
  </si>
  <si>
    <t>Котел ACV</t>
  </si>
  <si>
    <t>Насосный агрегат Vilo TOP</t>
  </si>
  <si>
    <t>Ртубопровод протяженностью 65 м</t>
  </si>
  <si>
    <t>Электрооборудование и КИПиА</t>
  </si>
  <si>
    <t>Топливный бак 1000 л</t>
  </si>
  <si>
    <t>Котельная № 30,  в том числе:</t>
  </si>
  <si>
    <t>ВДН00156</t>
  </si>
  <si>
    <t>Итого:</t>
  </si>
  <si>
    <t>Котельная № 25  в том числе:</t>
  </si>
  <si>
    <t>Емкость 10 м3</t>
  </si>
  <si>
    <t>Теплотрасса 545 м</t>
  </si>
  <si>
    <t>ДН001448</t>
  </si>
  <si>
    <t>ДН001470</t>
  </si>
  <si>
    <t>ДН001469</t>
  </si>
  <si>
    <t>Здание котельной № 25, нежилое литер А</t>
  </si>
  <si>
    <t>Краснодарский край, ст. Новотитаровская, ул. Продольная, 23б</t>
  </si>
  <si>
    <t xml:space="preserve">Краснодарский край, Динской район, ст. Новотитаровская, ул. Калинина, 7а   </t>
  </si>
  <si>
    <t xml:space="preserve">Краснодарский край, Динской район, ст. Новотитаровская, ул. Крайняя, 2г     </t>
  </si>
  <si>
    <t xml:space="preserve">Краснодарский край, Динской район, ст. Новотитаровская, ул. Ленина, 188а   </t>
  </si>
  <si>
    <t>Краснодарский край, Динской район, ст. Новотитаровская, ул. Тупиковая,7</t>
  </si>
  <si>
    <t>Здание котельной № 24, нежилое здание литер А</t>
  </si>
  <si>
    <t xml:space="preserve">Краснодарский край, Динской район, ст.Новотитаровская,  ул. Луначарского, 169а                     </t>
  </si>
  <si>
    <t>Котельная № 29,   в том числе:</t>
  </si>
  <si>
    <t>Новотитаровское сельское поселение</t>
  </si>
  <si>
    <t>Система экстренной связи "Гражданин полиция" в комплекте</t>
  </si>
  <si>
    <t>Система экстренной связи "Гражданин</t>
  </si>
  <si>
    <t>Краснодарский край</t>
  </si>
  <si>
    <t>Динской район,</t>
  </si>
  <si>
    <t>станица Новотита-</t>
  </si>
  <si>
    <t>ровская, улица Лени-</t>
  </si>
  <si>
    <t>на, 171</t>
  </si>
  <si>
    <t>имущества, передаваемого из собственности муниципального образования Динской район в собственность Новотитаровского  сельского поселения Динского района Краснодарского края на безвозмездной основе</t>
  </si>
  <si>
    <t>Всего по Новотитаровскому сельскому поселению (теплоснабжение):</t>
  </si>
  <si>
    <t>полиция" в комплекте:</t>
  </si>
  <si>
    <t>1.Телефонный комплект, рабочий диапа-</t>
  </si>
  <si>
    <t>зон температур, от -50С° до +50С°; стан-</t>
  </si>
  <si>
    <t>дарт связи : GSM 900/1800/1900,провод-</t>
  </si>
  <si>
    <t>ные сети; питание аппарата 6-12В/0.2 А;</t>
  </si>
  <si>
    <t xml:space="preserve">металлическая кнопка вызова;система </t>
  </si>
  <si>
    <t>дистационного управления и контроля</t>
  </si>
  <si>
    <t>аппарата; габаритные размеры телефон-</t>
  </si>
  <si>
    <t>ного аппарата мм.,не более (ВхШхТ)248х</t>
  </si>
  <si>
    <t>185х57; встроенный микрофон;встроен-</t>
  </si>
  <si>
    <t>ный динамик</t>
  </si>
  <si>
    <t>2.Интегрированная беспроводная систе-</t>
  </si>
  <si>
    <t xml:space="preserve">ма видеонаблюдения, тип видеосигнала </t>
  </si>
  <si>
    <t>PAL; формирование черно-белых и</t>
  </si>
  <si>
    <t>цветных изображений; максимальная</t>
  </si>
  <si>
    <t>частота кадров (SQCIF) (кадр/сек); тип</t>
  </si>
  <si>
    <t>карты памяти SD. 8 Гб, детектор движе-</t>
  </si>
  <si>
    <t>ния; часы реального времени с незави-</t>
  </si>
  <si>
    <t>симым питанием ; внутренний GSV-мо-</t>
  </si>
  <si>
    <t>дем; напряжение питание (Vвх) (В) +12</t>
  </si>
  <si>
    <t xml:space="preserve">В ±10%; потребляемая мощность (Вт), </t>
  </si>
  <si>
    <t xml:space="preserve">не более 5;температура окружающего </t>
  </si>
  <si>
    <t>воздуха, в пределах от -40С° до +50С°;</t>
  </si>
  <si>
    <t xml:space="preserve">ВИДЕОКАМЕРА 1 в количестве 2 шт; </t>
  </si>
  <si>
    <t>устройство IP66, объектив 2.8-12мм,</t>
  </si>
  <si>
    <t>разрешающая способность 700 ТВЛ;</t>
  </si>
  <si>
    <t xml:space="preserve">ВИДЕОКАМЕРА 2 ( 1 шт), устройство </t>
  </si>
  <si>
    <t>IP67, объектив 3.6 мм,разрешающая спо-</t>
  </si>
  <si>
    <t>собность 600 ТВЛ</t>
  </si>
  <si>
    <t>Всего по Новотитаровскому сельскому поселению (СЭС "Гражданин полиции")</t>
  </si>
  <si>
    <t>в комплекте</t>
  </si>
  <si>
    <t>ИТОГО балансовая стоимость имущества, передаваемого в собственность Ново</t>
  </si>
  <si>
    <t xml:space="preserve">титаровского сельского поселения </t>
  </si>
  <si>
    <t>Председатель Совета Новотитаровского сельского поселения                                         Ю.Ю. Глотов</t>
  </si>
  <si>
    <t xml:space="preserve">Приложение
к решению Совета Новотитаровского 
сельского поселения Динского района 
от 19.04.2013 № 231-47/02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</si>
</sst>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/>
    <xf numFmtId="0" fontId="3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0" fontId="6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right" vertical="top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vertical="top"/>
    </xf>
    <xf numFmtId="0" fontId="1" fillId="0" borderId="6" xfId="0" applyFont="1" applyBorder="1"/>
    <xf numFmtId="2" fontId="1" fillId="0" borderId="6" xfId="0" applyNumberFormat="1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7" fillId="0" borderId="8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0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3" xfId="0" applyFont="1" applyBorder="1"/>
    <xf numFmtId="0" fontId="1" fillId="0" borderId="12" xfId="0" applyFont="1" applyBorder="1"/>
    <xf numFmtId="0" fontId="7" fillId="0" borderId="6" xfId="0" applyFont="1" applyBorder="1"/>
    <xf numFmtId="2" fontId="4" fillId="0" borderId="6" xfId="0" applyNumberFormat="1" applyFont="1" applyBorder="1"/>
    <xf numFmtId="0" fontId="3" fillId="0" borderId="8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tabSelected="1" topLeftCell="A67" workbookViewId="0">
      <selection activeCell="A4" sqref="A4:F4"/>
    </sheetView>
  </sheetViews>
  <sheetFormatPr defaultRowHeight="14.4" x14ac:dyDescent="0.3"/>
  <cols>
    <col min="1" max="1" width="5.33203125" customWidth="1"/>
    <col min="2" max="2" width="15.5546875" customWidth="1"/>
    <col min="3" max="3" width="48.33203125" customWidth="1"/>
    <col min="4" max="4" width="26.109375" customWidth="1"/>
    <col min="5" max="5" width="19.44140625" customWidth="1"/>
    <col min="6" max="6" width="16.33203125" customWidth="1"/>
  </cols>
  <sheetData>
    <row r="1" spans="1:7" ht="15" customHeight="1" x14ac:dyDescent="0.35">
      <c r="B1" s="2"/>
      <c r="C1" s="2"/>
      <c r="D1" s="68" t="s">
        <v>152</v>
      </c>
      <c r="E1" s="68"/>
      <c r="F1" s="68"/>
    </row>
    <row r="2" spans="1:7" ht="101.25" customHeight="1" x14ac:dyDescent="0.35">
      <c r="B2" s="2"/>
      <c r="C2" s="2"/>
      <c r="D2" s="68"/>
      <c r="E2" s="68"/>
      <c r="F2" s="68"/>
    </row>
    <row r="3" spans="1:7" ht="24.75" customHeight="1" x14ac:dyDescent="0.3">
      <c r="A3" s="71" t="s">
        <v>13</v>
      </c>
      <c r="B3" s="71"/>
      <c r="C3" s="71"/>
      <c r="D3" s="71"/>
      <c r="E3" s="71"/>
      <c r="F3" s="71"/>
    </row>
    <row r="4" spans="1:7" ht="66" customHeight="1" x14ac:dyDescent="0.3">
      <c r="A4" s="70" t="s">
        <v>116</v>
      </c>
      <c r="B4" s="70"/>
      <c r="C4" s="70"/>
      <c r="D4" s="70"/>
      <c r="E4" s="70"/>
      <c r="F4" s="70"/>
    </row>
    <row r="5" spans="1:7" ht="54" x14ac:dyDescent="0.3">
      <c r="A5" s="11" t="s">
        <v>12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7" ht="18" x14ac:dyDescent="0.3">
      <c r="A6" s="69" t="s">
        <v>108</v>
      </c>
      <c r="B6" s="69"/>
      <c r="C6" s="69"/>
      <c r="D6" s="69"/>
      <c r="E6" s="69"/>
      <c r="F6" s="69"/>
      <c r="G6" s="10"/>
    </row>
    <row r="7" spans="1:7" ht="21" customHeight="1" x14ac:dyDescent="0.3">
      <c r="A7" s="63">
        <v>1</v>
      </c>
      <c r="B7" s="56" t="s">
        <v>15</v>
      </c>
      <c r="C7" s="20" t="s">
        <v>16</v>
      </c>
      <c r="D7" s="54" t="s">
        <v>106</v>
      </c>
      <c r="E7" s="27"/>
      <c r="F7" s="19"/>
      <c r="G7" s="23"/>
    </row>
    <row r="8" spans="1:7" ht="18" x14ac:dyDescent="0.3">
      <c r="A8" s="63"/>
      <c r="B8" s="57"/>
      <c r="C8" s="24" t="s">
        <v>11</v>
      </c>
      <c r="D8" s="55"/>
      <c r="E8" s="26">
        <v>2333</v>
      </c>
      <c r="F8" s="13"/>
      <c r="G8" s="4"/>
    </row>
    <row r="9" spans="1:7" ht="18" x14ac:dyDescent="0.3">
      <c r="A9" s="63"/>
      <c r="B9" s="57"/>
      <c r="C9" s="24" t="s">
        <v>11</v>
      </c>
      <c r="D9" s="55"/>
      <c r="E9" s="26">
        <v>3084</v>
      </c>
      <c r="F9" s="13"/>
      <c r="G9" s="4"/>
    </row>
    <row r="10" spans="1:7" ht="18" x14ac:dyDescent="0.3">
      <c r="A10" s="63"/>
      <c r="B10" s="57"/>
      <c r="C10" s="24" t="s">
        <v>0</v>
      </c>
      <c r="D10" s="55"/>
      <c r="E10" s="26">
        <v>525</v>
      </c>
      <c r="F10" s="13"/>
      <c r="G10" s="4"/>
    </row>
    <row r="11" spans="1:7" ht="18" x14ac:dyDescent="0.3">
      <c r="A11" s="63"/>
      <c r="B11" s="57"/>
      <c r="C11" s="24" t="s">
        <v>17</v>
      </c>
      <c r="D11" s="55"/>
      <c r="E11" s="26">
        <v>14013</v>
      </c>
      <c r="F11" s="13"/>
      <c r="G11" s="4"/>
    </row>
    <row r="12" spans="1:7" ht="18" x14ac:dyDescent="0.3">
      <c r="A12" s="63"/>
      <c r="B12" s="57"/>
      <c r="C12" s="24" t="s">
        <v>17</v>
      </c>
      <c r="D12" s="55"/>
      <c r="E12" s="26">
        <v>14013</v>
      </c>
      <c r="F12" s="13"/>
      <c r="G12" s="4"/>
    </row>
    <row r="13" spans="1:7" ht="18" x14ac:dyDescent="0.3">
      <c r="A13" s="63"/>
      <c r="B13" s="57"/>
      <c r="C13" s="24" t="s">
        <v>9</v>
      </c>
      <c r="D13" s="55"/>
      <c r="E13" s="26">
        <v>52453</v>
      </c>
      <c r="F13" s="13"/>
      <c r="G13" s="4"/>
    </row>
    <row r="14" spans="1:7" ht="18" x14ac:dyDescent="0.3">
      <c r="A14" s="63"/>
      <c r="B14" s="57"/>
      <c r="C14" s="24" t="s">
        <v>17</v>
      </c>
      <c r="D14" s="55"/>
      <c r="E14" s="26">
        <v>14013</v>
      </c>
      <c r="F14" s="13"/>
      <c r="G14" s="4"/>
    </row>
    <row r="15" spans="1:7" ht="18" x14ac:dyDescent="0.3">
      <c r="A15" s="63"/>
      <c r="B15" s="57"/>
      <c r="C15" s="24" t="s">
        <v>18</v>
      </c>
      <c r="D15" s="55"/>
      <c r="E15" s="26">
        <v>12610</v>
      </c>
      <c r="F15" s="13"/>
      <c r="G15" s="4"/>
    </row>
    <row r="16" spans="1:7" ht="18" x14ac:dyDescent="0.3">
      <c r="A16" s="63"/>
      <c r="B16" s="57"/>
      <c r="C16" s="24" t="s">
        <v>19</v>
      </c>
      <c r="D16" s="55"/>
      <c r="E16" s="26">
        <v>1250</v>
      </c>
      <c r="F16" s="13"/>
      <c r="G16" s="4"/>
    </row>
    <row r="17" spans="1:7" ht="18" x14ac:dyDescent="0.3">
      <c r="A17" s="63"/>
      <c r="B17" s="57"/>
      <c r="C17" s="24" t="s">
        <v>20</v>
      </c>
      <c r="D17" s="55"/>
      <c r="E17" s="26">
        <v>1151.28</v>
      </c>
      <c r="F17" s="13"/>
      <c r="G17" s="4"/>
    </row>
    <row r="18" spans="1:7" ht="18" x14ac:dyDescent="0.3">
      <c r="A18" s="63"/>
      <c r="B18" s="57"/>
      <c r="C18" s="24" t="s">
        <v>21</v>
      </c>
      <c r="D18" s="55"/>
      <c r="E18" s="26">
        <v>1030</v>
      </c>
      <c r="F18" s="13"/>
      <c r="G18" s="4"/>
    </row>
    <row r="19" spans="1:7" ht="18" x14ac:dyDescent="0.3">
      <c r="A19" s="63"/>
      <c r="B19" s="57"/>
      <c r="C19" s="24" t="s">
        <v>22</v>
      </c>
      <c r="D19" s="55"/>
      <c r="E19" s="26">
        <v>60766</v>
      </c>
      <c r="F19" s="13"/>
      <c r="G19" s="4"/>
    </row>
    <row r="20" spans="1:7" ht="36" x14ac:dyDescent="0.3">
      <c r="A20" s="63"/>
      <c r="B20" s="57"/>
      <c r="C20" s="24" t="s">
        <v>23</v>
      </c>
      <c r="D20" s="55"/>
      <c r="E20" s="26">
        <v>367576.27</v>
      </c>
      <c r="F20" s="13"/>
      <c r="G20" s="4"/>
    </row>
    <row r="21" spans="1:7" ht="18" x14ac:dyDescent="0.3">
      <c r="A21" s="63"/>
      <c r="B21" s="57"/>
      <c r="C21" s="24" t="s">
        <v>24</v>
      </c>
      <c r="D21" s="55"/>
      <c r="E21" s="26">
        <v>1000.31</v>
      </c>
      <c r="F21" s="13"/>
      <c r="G21" s="4"/>
    </row>
    <row r="22" spans="1:7" ht="18" x14ac:dyDescent="0.3">
      <c r="A22" s="63"/>
      <c r="B22" s="57"/>
      <c r="C22" s="24" t="s">
        <v>25</v>
      </c>
      <c r="D22" s="55"/>
      <c r="E22" s="26">
        <v>5226</v>
      </c>
      <c r="F22" s="13"/>
      <c r="G22" s="4"/>
    </row>
    <row r="23" spans="1:7" ht="18" x14ac:dyDescent="0.3">
      <c r="A23" s="63"/>
      <c r="B23" s="57"/>
      <c r="C23" s="24" t="s">
        <v>26</v>
      </c>
      <c r="D23" s="55"/>
      <c r="E23" s="26">
        <v>36516</v>
      </c>
      <c r="F23" s="13"/>
      <c r="G23" s="4"/>
    </row>
    <row r="24" spans="1:7" ht="18" x14ac:dyDescent="0.3">
      <c r="A24" s="63"/>
      <c r="B24" s="57"/>
      <c r="C24" s="24" t="s">
        <v>1</v>
      </c>
      <c r="D24" s="55"/>
      <c r="E24" s="26">
        <v>311225</v>
      </c>
      <c r="F24" s="13"/>
      <c r="G24" s="4"/>
    </row>
    <row r="25" spans="1:7" ht="18" x14ac:dyDescent="0.3">
      <c r="A25" s="63"/>
      <c r="B25" s="57"/>
      <c r="C25" s="24" t="s">
        <v>27</v>
      </c>
      <c r="D25" s="55"/>
      <c r="E25" s="26">
        <v>25</v>
      </c>
      <c r="F25" s="13"/>
      <c r="G25" s="4"/>
    </row>
    <row r="26" spans="1:7" ht="18" x14ac:dyDescent="0.3">
      <c r="A26" s="63"/>
      <c r="B26" s="58"/>
      <c r="C26" s="22" t="s">
        <v>7</v>
      </c>
      <c r="D26" s="59"/>
      <c r="E26" s="15">
        <f>SUM(E8:E25)</f>
        <v>898809.8600000001</v>
      </c>
      <c r="F26" s="14"/>
      <c r="G26" s="4"/>
    </row>
    <row r="27" spans="1:7" ht="19.5" customHeight="1" x14ac:dyDescent="0.3">
      <c r="A27" s="63">
        <v>2</v>
      </c>
      <c r="B27" s="56" t="s">
        <v>28</v>
      </c>
      <c r="C27" s="25" t="s">
        <v>29</v>
      </c>
      <c r="D27" s="54" t="s">
        <v>103</v>
      </c>
      <c r="E27" s="27"/>
      <c r="F27" s="19"/>
      <c r="G27" s="9"/>
    </row>
    <row r="28" spans="1:7" ht="18" x14ac:dyDescent="0.3">
      <c r="A28" s="63"/>
      <c r="B28" s="57"/>
      <c r="C28" s="24" t="s">
        <v>30</v>
      </c>
      <c r="D28" s="55"/>
      <c r="E28" s="26">
        <v>25000</v>
      </c>
      <c r="F28" s="13"/>
      <c r="G28" s="4"/>
    </row>
    <row r="29" spans="1:7" ht="18" x14ac:dyDescent="0.3">
      <c r="A29" s="63"/>
      <c r="B29" s="57"/>
      <c r="C29" s="24" t="s">
        <v>30</v>
      </c>
      <c r="D29" s="55"/>
      <c r="E29" s="26">
        <v>25000</v>
      </c>
      <c r="F29" s="13"/>
      <c r="G29" s="4"/>
    </row>
    <row r="30" spans="1:7" ht="18" x14ac:dyDescent="0.3">
      <c r="A30" s="63"/>
      <c r="B30" s="57"/>
      <c r="C30" s="24" t="s">
        <v>0</v>
      </c>
      <c r="D30" s="55"/>
      <c r="E30" s="26">
        <v>2134</v>
      </c>
      <c r="F30" s="13"/>
      <c r="G30" s="4"/>
    </row>
    <row r="31" spans="1:7" ht="18" x14ac:dyDescent="0.3">
      <c r="A31" s="63"/>
      <c r="B31" s="57"/>
      <c r="C31" s="24" t="s">
        <v>31</v>
      </c>
      <c r="D31" s="55"/>
      <c r="E31" s="26">
        <v>9107</v>
      </c>
      <c r="F31" s="13"/>
      <c r="G31" s="4"/>
    </row>
    <row r="32" spans="1:7" ht="18" x14ac:dyDescent="0.3">
      <c r="A32" s="63"/>
      <c r="B32" s="57"/>
      <c r="C32" s="24" t="s">
        <v>31</v>
      </c>
      <c r="D32" s="55"/>
      <c r="E32" s="26">
        <v>9107</v>
      </c>
      <c r="F32" s="13"/>
      <c r="G32" s="4"/>
    </row>
    <row r="33" spans="1:7" ht="18" x14ac:dyDescent="0.3">
      <c r="A33" s="63"/>
      <c r="B33" s="57"/>
      <c r="C33" s="24" t="s">
        <v>31</v>
      </c>
      <c r="D33" s="55"/>
      <c r="E33" s="26">
        <v>9107</v>
      </c>
      <c r="F33" s="13"/>
      <c r="G33" s="4"/>
    </row>
    <row r="34" spans="1:7" ht="18" x14ac:dyDescent="0.3">
      <c r="A34" s="63"/>
      <c r="B34" s="57"/>
      <c r="C34" s="24" t="s">
        <v>31</v>
      </c>
      <c r="D34" s="55"/>
      <c r="E34" s="26">
        <v>9107</v>
      </c>
      <c r="F34" s="13"/>
      <c r="G34" s="4"/>
    </row>
    <row r="35" spans="1:7" ht="18" x14ac:dyDescent="0.3">
      <c r="A35" s="63"/>
      <c r="B35" s="57"/>
      <c r="C35" s="24" t="s">
        <v>32</v>
      </c>
      <c r="D35" s="55"/>
      <c r="E35" s="26">
        <v>497000</v>
      </c>
      <c r="F35" s="13"/>
      <c r="G35" s="4"/>
    </row>
    <row r="36" spans="1:7" ht="18" x14ac:dyDescent="0.3">
      <c r="A36" s="63"/>
      <c r="B36" s="57"/>
      <c r="C36" s="24" t="s">
        <v>33</v>
      </c>
      <c r="D36" s="55"/>
      <c r="E36" s="26">
        <v>5577</v>
      </c>
      <c r="F36" s="13"/>
      <c r="G36" s="4"/>
    </row>
    <row r="37" spans="1:7" ht="18" x14ac:dyDescent="0.3">
      <c r="A37" s="63"/>
      <c r="B37" s="57"/>
      <c r="C37" s="24" t="s">
        <v>33</v>
      </c>
      <c r="D37" s="55"/>
      <c r="E37" s="26">
        <v>5577</v>
      </c>
      <c r="F37" s="13"/>
      <c r="G37" s="4"/>
    </row>
    <row r="38" spans="1:7" ht="18" x14ac:dyDescent="0.3">
      <c r="A38" s="63"/>
      <c r="B38" s="57"/>
      <c r="C38" s="24" t="s">
        <v>33</v>
      </c>
      <c r="D38" s="55"/>
      <c r="E38" s="26">
        <v>5577</v>
      </c>
      <c r="F38" s="13"/>
      <c r="G38" s="4"/>
    </row>
    <row r="39" spans="1:7" ht="18" x14ac:dyDescent="0.3">
      <c r="A39" s="63"/>
      <c r="B39" s="57"/>
      <c r="C39" s="24" t="s">
        <v>34</v>
      </c>
      <c r="D39" s="55"/>
      <c r="E39" s="26">
        <v>9005</v>
      </c>
      <c r="F39" s="13"/>
      <c r="G39" s="4"/>
    </row>
    <row r="40" spans="1:7" ht="18" x14ac:dyDescent="0.3">
      <c r="A40" s="63"/>
      <c r="B40" s="58"/>
      <c r="C40" s="24" t="s">
        <v>35</v>
      </c>
      <c r="D40" s="55"/>
      <c r="E40" s="26">
        <v>6998</v>
      </c>
      <c r="F40" s="13"/>
      <c r="G40" s="4"/>
    </row>
    <row r="41" spans="1:7" ht="114.75" customHeight="1" x14ac:dyDescent="0.3">
      <c r="A41" s="63"/>
      <c r="B41" s="25" t="s">
        <v>97</v>
      </c>
      <c r="C41" s="24" t="s">
        <v>72</v>
      </c>
      <c r="D41" s="52"/>
      <c r="E41" s="26">
        <v>5592913.3899999997</v>
      </c>
      <c r="F41" s="13">
        <v>12.1</v>
      </c>
      <c r="G41" s="4"/>
    </row>
    <row r="42" spans="1:7" ht="18" x14ac:dyDescent="0.3">
      <c r="A42" s="63"/>
      <c r="B42" s="25"/>
      <c r="C42" s="22" t="s">
        <v>7</v>
      </c>
      <c r="D42" s="53"/>
      <c r="E42" s="29">
        <f>SUM(E28:E41)</f>
        <v>6211209.3899999997</v>
      </c>
      <c r="F42" s="16"/>
      <c r="G42" s="4"/>
    </row>
    <row r="43" spans="1:7" ht="21" customHeight="1" x14ac:dyDescent="0.3">
      <c r="A43" s="63">
        <v>3</v>
      </c>
      <c r="B43" s="56" t="s">
        <v>36</v>
      </c>
      <c r="C43" s="25" t="s">
        <v>37</v>
      </c>
      <c r="D43" s="54" t="s">
        <v>38</v>
      </c>
      <c r="E43" s="27"/>
      <c r="F43" s="19"/>
      <c r="G43" s="5"/>
    </row>
    <row r="44" spans="1:7" ht="18" x14ac:dyDescent="0.3">
      <c r="A44" s="63"/>
      <c r="B44" s="57"/>
      <c r="C44" s="24" t="s">
        <v>8</v>
      </c>
      <c r="D44" s="55"/>
      <c r="E44" s="26">
        <v>7584</v>
      </c>
      <c r="F44" s="13"/>
      <c r="G44" s="4"/>
    </row>
    <row r="45" spans="1:7" ht="18" x14ac:dyDescent="0.3">
      <c r="A45" s="63"/>
      <c r="B45" s="57"/>
      <c r="C45" s="24" t="s">
        <v>39</v>
      </c>
      <c r="D45" s="55"/>
      <c r="E45" s="26">
        <v>1238</v>
      </c>
      <c r="F45" s="13"/>
      <c r="G45" s="4"/>
    </row>
    <row r="46" spans="1:7" ht="18" x14ac:dyDescent="0.3">
      <c r="A46" s="63"/>
      <c r="B46" s="57"/>
      <c r="C46" s="24" t="s">
        <v>40</v>
      </c>
      <c r="D46" s="55"/>
      <c r="E46" s="26">
        <v>147667</v>
      </c>
      <c r="F46" s="13"/>
      <c r="G46" s="4"/>
    </row>
    <row r="47" spans="1:7" ht="18" x14ac:dyDescent="0.3">
      <c r="A47" s="63"/>
      <c r="B47" s="57"/>
      <c r="C47" s="24" t="s">
        <v>41</v>
      </c>
      <c r="D47" s="55"/>
      <c r="E47" s="26">
        <v>41666.67</v>
      </c>
      <c r="F47" s="13"/>
      <c r="G47" s="4"/>
    </row>
    <row r="48" spans="1:7" ht="18" x14ac:dyDescent="0.3">
      <c r="A48" s="63"/>
      <c r="B48" s="57"/>
      <c r="C48" s="24" t="s">
        <v>42</v>
      </c>
      <c r="D48" s="55"/>
      <c r="E48" s="26">
        <v>41473</v>
      </c>
      <c r="F48" s="13"/>
      <c r="G48" s="4"/>
    </row>
    <row r="49" spans="1:7" ht="18" x14ac:dyDescent="0.3">
      <c r="A49" s="63"/>
      <c r="B49" s="58"/>
      <c r="C49" s="22" t="s">
        <v>7</v>
      </c>
      <c r="D49" s="59"/>
      <c r="E49" s="29">
        <f>SUM(E43:E48)</f>
        <v>239628.66999999998</v>
      </c>
      <c r="F49" s="16"/>
      <c r="G49" s="4"/>
    </row>
    <row r="50" spans="1:7" ht="21" customHeight="1" x14ac:dyDescent="0.3">
      <c r="A50" s="63">
        <v>4</v>
      </c>
      <c r="B50" s="64" t="s">
        <v>81</v>
      </c>
      <c r="C50" s="6" t="s">
        <v>82</v>
      </c>
      <c r="D50" s="65" t="s">
        <v>83</v>
      </c>
      <c r="E50" s="29"/>
      <c r="F50" s="16"/>
      <c r="G50" s="4"/>
    </row>
    <row r="51" spans="1:7" ht="18" x14ac:dyDescent="0.3">
      <c r="A51" s="63"/>
      <c r="B51" s="64"/>
      <c r="C51" s="7" t="s">
        <v>74</v>
      </c>
      <c r="D51" s="65"/>
      <c r="E51" s="28">
        <v>500</v>
      </c>
      <c r="F51" s="18"/>
      <c r="G51" s="4"/>
    </row>
    <row r="52" spans="1:7" ht="18" x14ac:dyDescent="0.3">
      <c r="A52" s="63"/>
      <c r="B52" s="64"/>
      <c r="C52" s="7" t="s">
        <v>0</v>
      </c>
      <c r="D52" s="65"/>
      <c r="E52" s="28">
        <v>225</v>
      </c>
      <c r="F52" s="18"/>
      <c r="G52" s="4"/>
    </row>
    <row r="53" spans="1:7" ht="18" x14ac:dyDescent="0.3">
      <c r="A53" s="63"/>
      <c r="B53" s="64"/>
      <c r="C53" s="7" t="s">
        <v>0</v>
      </c>
      <c r="D53" s="65"/>
      <c r="E53" s="28">
        <v>225</v>
      </c>
      <c r="F53" s="18"/>
      <c r="G53" s="4"/>
    </row>
    <row r="54" spans="1:7" ht="18" x14ac:dyDescent="0.3">
      <c r="A54" s="63"/>
      <c r="B54" s="64"/>
      <c r="C54" s="7" t="s">
        <v>75</v>
      </c>
      <c r="D54" s="65"/>
      <c r="E54" s="28">
        <v>1000</v>
      </c>
      <c r="F54" s="18"/>
      <c r="G54" s="4"/>
    </row>
    <row r="55" spans="1:7" ht="18" x14ac:dyDescent="0.3">
      <c r="A55" s="63"/>
      <c r="B55" s="64"/>
      <c r="C55" s="7" t="s">
        <v>75</v>
      </c>
      <c r="D55" s="65"/>
      <c r="E55" s="28">
        <v>1000</v>
      </c>
      <c r="F55" s="18"/>
      <c r="G55" s="4"/>
    </row>
    <row r="56" spans="1:7" ht="36" x14ac:dyDescent="0.3">
      <c r="A56" s="63"/>
      <c r="B56" s="64"/>
      <c r="C56" s="7" t="s">
        <v>105</v>
      </c>
      <c r="D56" s="65"/>
      <c r="E56" s="28">
        <v>181435</v>
      </c>
      <c r="F56" s="18">
        <v>49.9</v>
      </c>
      <c r="G56" s="4"/>
    </row>
    <row r="57" spans="1:7" ht="18" x14ac:dyDescent="0.3">
      <c r="A57" s="63"/>
      <c r="B57" s="64"/>
      <c r="C57" s="7" t="s">
        <v>76</v>
      </c>
      <c r="D57" s="65"/>
      <c r="E57" s="28">
        <v>1000</v>
      </c>
      <c r="F57" s="18"/>
      <c r="G57" s="4"/>
    </row>
    <row r="58" spans="1:7" ht="18" x14ac:dyDescent="0.3">
      <c r="A58" s="63"/>
      <c r="B58" s="64"/>
      <c r="C58" s="7" t="s">
        <v>9</v>
      </c>
      <c r="D58" s="65"/>
      <c r="E58" s="28">
        <v>90003</v>
      </c>
      <c r="F58" s="18"/>
      <c r="G58" s="4"/>
    </row>
    <row r="59" spans="1:7" ht="18" x14ac:dyDescent="0.3">
      <c r="A59" s="63"/>
      <c r="B59" s="64"/>
      <c r="C59" s="7" t="s">
        <v>8</v>
      </c>
      <c r="D59" s="65"/>
      <c r="E59" s="28">
        <v>8000</v>
      </c>
      <c r="F59" s="18"/>
      <c r="G59" s="4"/>
    </row>
    <row r="60" spans="1:7" ht="18" x14ac:dyDescent="0.3">
      <c r="A60" s="63"/>
      <c r="B60" s="64"/>
      <c r="C60" s="7" t="s">
        <v>19</v>
      </c>
      <c r="D60" s="65"/>
      <c r="E60" s="28">
        <v>1250</v>
      </c>
      <c r="F60" s="18"/>
      <c r="G60" s="4"/>
    </row>
    <row r="61" spans="1:7" ht="18" x14ac:dyDescent="0.3">
      <c r="A61" s="63"/>
      <c r="B61" s="64"/>
      <c r="C61" s="7" t="s">
        <v>19</v>
      </c>
      <c r="D61" s="65"/>
      <c r="E61" s="28">
        <v>1250</v>
      </c>
      <c r="F61" s="18"/>
      <c r="G61" s="4"/>
    </row>
    <row r="62" spans="1:7" ht="18" x14ac:dyDescent="0.3">
      <c r="A62" s="63"/>
      <c r="B62" s="64"/>
      <c r="C62" s="7" t="s">
        <v>77</v>
      </c>
      <c r="D62" s="65"/>
      <c r="E62" s="28">
        <v>1250</v>
      </c>
      <c r="F62" s="18"/>
      <c r="G62" s="4"/>
    </row>
    <row r="63" spans="1:7" ht="18" x14ac:dyDescent="0.3">
      <c r="A63" s="63"/>
      <c r="B63" s="64"/>
      <c r="C63" s="7" t="s">
        <v>78</v>
      </c>
      <c r="D63" s="65"/>
      <c r="E63" s="28">
        <v>8000</v>
      </c>
      <c r="F63" s="18"/>
      <c r="G63" s="4"/>
    </row>
    <row r="64" spans="1:7" ht="18" x14ac:dyDescent="0.3">
      <c r="A64" s="63"/>
      <c r="B64" s="64"/>
      <c r="C64" s="7" t="s">
        <v>79</v>
      </c>
      <c r="D64" s="65"/>
      <c r="E64" s="30">
        <v>454.52</v>
      </c>
      <c r="F64" s="32"/>
      <c r="G64" s="4"/>
    </row>
    <row r="65" spans="1:7" ht="18" x14ac:dyDescent="0.3">
      <c r="A65" s="63"/>
      <c r="B65" s="64"/>
      <c r="C65" s="7" t="s">
        <v>80</v>
      </c>
      <c r="D65" s="65"/>
      <c r="E65" s="31">
        <v>695.48</v>
      </c>
      <c r="F65" s="32"/>
      <c r="G65" s="4"/>
    </row>
    <row r="66" spans="1:7" ht="21.75" customHeight="1" x14ac:dyDescent="0.3">
      <c r="A66" s="63"/>
      <c r="B66" s="64"/>
      <c r="C66" s="22" t="s">
        <v>7</v>
      </c>
      <c r="D66" s="65"/>
      <c r="E66" s="29">
        <f>SUM(E51:E65)</f>
        <v>296288</v>
      </c>
      <c r="F66" s="16"/>
      <c r="G66" s="4"/>
    </row>
    <row r="67" spans="1:7" ht="21.75" customHeight="1" x14ac:dyDescent="0.3">
      <c r="A67" s="63">
        <v>5</v>
      </c>
      <c r="B67" s="64" t="s">
        <v>96</v>
      </c>
      <c r="C67" s="6" t="s">
        <v>93</v>
      </c>
      <c r="D67" s="65" t="s">
        <v>100</v>
      </c>
      <c r="E67" s="29"/>
      <c r="F67" s="16"/>
      <c r="G67" s="4"/>
    </row>
    <row r="68" spans="1:7" ht="21.75" customHeight="1" x14ac:dyDescent="0.3">
      <c r="A68" s="63"/>
      <c r="B68" s="64"/>
      <c r="C68" s="7" t="s">
        <v>59</v>
      </c>
      <c r="D68" s="65"/>
      <c r="E68" s="28">
        <v>1600</v>
      </c>
      <c r="F68" s="18"/>
      <c r="G68" s="4"/>
    </row>
    <row r="69" spans="1:7" ht="21.75" customHeight="1" x14ac:dyDescent="0.3">
      <c r="A69" s="63"/>
      <c r="B69" s="64"/>
      <c r="C69" s="18" t="s">
        <v>94</v>
      </c>
      <c r="D69" s="65"/>
      <c r="E69" s="28">
        <v>1200</v>
      </c>
      <c r="F69" s="18"/>
      <c r="G69" s="4"/>
    </row>
    <row r="70" spans="1:7" ht="21.75" customHeight="1" x14ac:dyDescent="0.3">
      <c r="A70" s="63"/>
      <c r="B70" s="64"/>
      <c r="C70" s="18" t="s">
        <v>94</v>
      </c>
      <c r="D70" s="65"/>
      <c r="E70" s="28">
        <v>1200</v>
      </c>
      <c r="F70" s="18"/>
      <c r="G70" s="4"/>
    </row>
    <row r="71" spans="1:7" ht="37.5" customHeight="1" x14ac:dyDescent="0.3">
      <c r="A71" s="63"/>
      <c r="B71" s="64"/>
      <c r="C71" s="7" t="s">
        <v>99</v>
      </c>
      <c r="D71" s="65"/>
      <c r="E71" s="28">
        <v>53460</v>
      </c>
      <c r="F71" s="18">
        <v>92.6</v>
      </c>
      <c r="G71" s="4"/>
    </row>
    <row r="72" spans="1:7" ht="21.75" customHeight="1" x14ac:dyDescent="0.3">
      <c r="A72" s="63"/>
      <c r="B72" s="64"/>
      <c r="C72" s="18" t="s">
        <v>71</v>
      </c>
      <c r="D72" s="65"/>
      <c r="E72" s="28">
        <v>1670</v>
      </c>
      <c r="F72" s="18"/>
      <c r="G72" s="4"/>
    </row>
    <row r="73" spans="1:7" ht="21.75" customHeight="1" x14ac:dyDescent="0.3">
      <c r="A73" s="63"/>
      <c r="B73" s="64"/>
      <c r="C73" s="18" t="s">
        <v>71</v>
      </c>
      <c r="D73" s="65"/>
      <c r="E73" s="28">
        <v>3845</v>
      </c>
      <c r="F73" s="18"/>
      <c r="G73" s="4"/>
    </row>
    <row r="74" spans="1:7" ht="21.75" customHeight="1" x14ac:dyDescent="0.3">
      <c r="A74" s="63"/>
      <c r="B74" s="64"/>
      <c r="C74" s="18" t="s">
        <v>71</v>
      </c>
      <c r="D74" s="65"/>
      <c r="E74" s="28">
        <v>3845</v>
      </c>
      <c r="F74" s="18"/>
      <c r="G74" s="4"/>
    </row>
    <row r="75" spans="1:7" ht="21.75" customHeight="1" x14ac:dyDescent="0.3">
      <c r="A75" s="63"/>
      <c r="B75" s="64"/>
      <c r="C75" s="18" t="s">
        <v>8</v>
      </c>
      <c r="D75" s="65"/>
      <c r="E75" s="28">
        <v>1137</v>
      </c>
      <c r="F75" s="18"/>
      <c r="G75" s="4"/>
    </row>
    <row r="76" spans="1:7" ht="21.75" customHeight="1" x14ac:dyDescent="0.3">
      <c r="A76" s="63"/>
      <c r="B76" s="64"/>
      <c r="C76" s="18" t="s">
        <v>8</v>
      </c>
      <c r="D76" s="65"/>
      <c r="E76" s="28">
        <v>1137</v>
      </c>
      <c r="F76" s="18"/>
      <c r="G76" s="4"/>
    </row>
    <row r="77" spans="1:7" ht="21.75" customHeight="1" x14ac:dyDescent="0.3">
      <c r="A77" s="63"/>
      <c r="B77" s="64"/>
      <c r="C77" s="18" t="s">
        <v>8</v>
      </c>
      <c r="D77" s="65"/>
      <c r="E77" s="28">
        <v>1137</v>
      </c>
      <c r="F77" s="18"/>
      <c r="G77" s="4"/>
    </row>
    <row r="78" spans="1:7" ht="21.75" customHeight="1" x14ac:dyDescent="0.3">
      <c r="A78" s="63"/>
      <c r="B78" s="64"/>
      <c r="C78" s="18" t="s">
        <v>95</v>
      </c>
      <c r="D78" s="65"/>
      <c r="E78" s="28">
        <v>466900</v>
      </c>
      <c r="F78" s="18"/>
      <c r="G78" s="4"/>
    </row>
    <row r="79" spans="1:7" ht="21.75" customHeight="1" x14ac:dyDescent="0.3">
      <c r="A79" s="63"/>
      <c r="B79" s="64"/>
      <c r="C79" s="22" t="s">
        <v>92</v>
      </c>
      <c r="D79" s="65"/>
      <c r="E79" s="29">
        <f>SUM(E68:E78)</f>
        <v>537131</v>
      </c>
      <c r="F79" s="16"/>
      <c r="G79" s="4"/>
    </row>
    <row r="80" spans="1:7" ht="19.5" customHeight="1" x14ac:dyDescent="0.3">
      <c r="A80" s="63">
        <v>6</v>
      </c>
      <c r="B80" s="56" t="s">
        <v>43</v>
      </c>
      <c r="C80" s="25" t="s">
        <v>44</v>
      </c>
      <c r="D80" s="54" t="s">
        <v>101</v>
      </c>
      <c r="E80" s="27"/>
      <c r="F80" s="19"/>
      <c r="G80" s="23"/>
    </row>
    <row r="81" spans="1:7" ht="18" x14ac:dyDescent="0.3">
      <c r="A81" s="63"/>
      <c r="B81" s="57"/>
      <c r="C81" s="24" t="s">
        <v>45</v>
      </c>
      <c r="D81" s="55"/>
      <c r="E81" s="26">
        <v>35000</v>
      </c>
      <c r="F81" s="13"/>
      <c r="G81" s="4"/>
    </row>
    <row r="82" spans="1:7" ht="18" x14ac:dyDescent="0.3">
      <c r="A82" s="63"/>
      <c r="B82" s="57"/>
      <c r="C82" s="24" t="s">
        <v>0</v>
      </c>
      <c r="D82" s="55"/>
      <c r="E82" s="26">
        <v>30000</v>
      </c>
      <c r="F82" s="13"/>
      <c r="G82" s="4"/>
    </row>
    <row r="83" spans="1:7" ht="18" x14ac:dyDescent="0.3">
      <c r="A83" s="63"/>
      <c r="B83" s="57"/>
      <c r="C83" s="17" t="s">
        <v>46</v>
      </c>
      <c r="D83" s="55"/>
      <c r="E83" s="26">
        <v>50800</v>
      </c>
      <c r="F83" s="13"/>
      <c r="G83" s="4"/>
    </row>
    <row r="84" spans="1:7" ht="18" x14ac:dyDescent="0.3">
      <c r="A84" s="63"/>
      <c r="B84" s="57"/>
      <c r="C84" s="17" t="s">
        <v>46</v>
      </c>
      <c r="D84" s="55"/>
      <c r="E84" s="26">
        <v>50800</v>
      </c>
      <c r="F84" s="13"/>
      <c r="G84" s="4"/>
    </row>
    <row r="85" spans="1:7" ht="18" x14ac:dyDescent="0.3">
      <c r="A85" s="63"/>
      <c r="B85" s="57"/>
      <c r="C85" s="17" t="s">
        <v>46</v>
      </c>
      <c r="D85" s="55"/>
      <c r="E85" s="26">
        <v>50800</v>
      </c>
      <c r="F85" s="13"/>
      <c r="G85" s="4"/>
    </row>
    <row r="86" spans="1:7" ht="18" x14ac:dyDescent="0.3">
      <c r="A86" s="63"/>
      <c r="B86" s="57"/>
      <c r="C86" s="17" t="s">
        <v>46</v>
      </c>
      <c r="D86" s="55"/>
      <c r="E86" s="26">
        <v>50800</v>
      </c>
      <c r="F86" s="13"/>
      <c r="G86" s="4"/>
    </row>
    <row r="87" spans="1:7" ht="18" x14ac:dyDescent="0.3">
      <c r="A87" s="63"/>
      <c r="B87" s="57"/>
      <c r="C87" s="17" t="s">
        <v>46</v>
      </c>
      <c r="D87" s="55"/>
      <c r="E87" s="26">
        <v>50800</v>
      </c>
      <c r="F87" s="13"/>
      <c r="G87" s="4"/>
    </row>
    <row r="88" spans="1:7" ht="18" x14ac:dyDescent="0.3">
      <c r="A88" s="63"/>
      <c r="B88" s="57"/>
      <c r="C88" s="17" t="s">
        <v>47</v>
      </c>
      <c r="D88" s="55"/>
      <c r="E88" s="26">
        <v>1137</v>
      </c>
      <c r="F88" s="13"/>
      <c r="G88" s="4"/>
    </row>
    <row r="89" spans="1:7" ht="18" x14ac:dyDescent="0.3">
      <c r="A89" s="63"/>
      <c r="B89" s="57"/>
      <c r="C89" s="17" t="s">
        <v>47</v>
      </c>
      <c r="D89" s="55"/>
      <c r="E89" s="26">
        <v>1137</v>
      </c>
      <c r="F89" s="13"/>
      <c r="G89" s="4"/>
    </row>
    <row r="90" spans="1:7" ht="18" x14ac:dyDescent="0.3">
      <c r="A90" s="63"/>
      <c r="B90" s="57"/>
      <c r="C90" s="17" t="s">
        <v>8</v>
      </c>
      <c r="D90" s="55"/>
      <c r="E90" s="26">
        <v>1137</v>
      </c>
      <c r="F90" s="13"/>
      <c r="G90" s="4"/>
    </row>
    <row r="91" spans="1:7" ht="18" x14ac:dyDescent="0.3">
      <c r="A91" s="63"/>
      <c r="B91" s="57"/>
      <c r="C91" s="17" t="s">
        <v>47</v>
      </c>
      <c r="D91" s="55"/>
      <c r="E91" s="26">
        <v>1137</v>
      </c>
      <c r="F91" s="13"/>
      <c r="G91" s="4"/>
    </row>
    <row r="92" spans="1:7" ht="18" x14ac:dyDescent="0.3">
      <c r="A92" s="63"/>
      <c r="B92" s="57"/>
      <c r="C92" s="17" t="s">
        <v>47</v>
      </c>
      <c r="D92" s="55"/>
      <c r="E92" s="26">
        <v>1137</v>
      </c>
      <c r="F92" s="13"/>
      <c r="G92" s="4"/>
    </row>
    <row r="93" spans="1:7" ht="18" x14ac:dyDescent="0.3">
      <c r="A93" s="63"/>
      <c r="B93" s="57"/>
      <c r="C93" s="24" t="s">
        <v>48</v>
      </c>
      <c r="D93" s="55"/>
      <c r="E93" s="26">
        <v>60766.51</v>
      </c>
      <c r="F93" s="13"/>
      <c r="G93" s="4"/>
    </row>
    <row r="94" spans="1:7" ht="25.5" customHeight="1" x14ac:dyDescent="0.3">
      <c r="A94" s="63"/>
      <c r="B94" s="57"/>
      <c r="C94" s="24" t="s">
        <v>49</v>
      </c>
      <c r="D94" s="55"/>
      <c r="E94" s="26">
        <v>120000</v>
      </c>
      <c r="F94" s="13"/>
      <c r="G94" s="4"/>
    </row>
    <row r="95" spans="1:7" ht="42" customHeight="1" x14ac:dyDescent="0.3">
      <c r="A95" s="63"/>
      <c r="B95" s="57"/>
      <c r="C95" s="24" t="s">
        <v>50</v>
      </c>
      <c r="D95" s="55"/>
      <c r="E95" s="26">
        <v>2165254.2400000002</v>
      </c>
      <c r="F95" s="13"/>
      <c r="G95" s="4"/>
    </row>
    <row r="96" spans="1:7" ht="20.25" customHeight="1" x14ac:dyDescent="0.3">
      <c r="A96" s="63"/>
      <c r="B96" s="57"/>
      <c r="C96" s="24" t="s">
        <v>51</v>
      </c>
      <c r="D96" s="55"/>
      <c r="E96" s="26">
        <v>311225</v>
      </c>
      <c r="F96" s="13"/>
      <c r="G96" s="4"/>
    </row>
    <row r="97" spans="1:7" ht="24" customHeight="1" x14ac:dyDescent="0.3">
      <c r="A97" s="63"/>
      <c r="B97" s="58"/>
      <c r="C97" s="22" t="s">
        <v>7</v>
      </c>
      <c r="D97" s="59"/>
      <c r="E97" s="29">
        <f>SUM(E81:E96)</f>
        <v>2981930.75</v>
      </c>
      <c r="F97" s="16"/>
      <c r="G97" s="4"/>
    </row>
    <row r="98" spans="1:7" ht="19.5" customHeight="1" x14ac:dyDescent="0.3">
      <c r="A98" s="63">
        <v>7</v>
      </c>
      <c r="B98" s="56" t="s">
        <v>52</v>
      </c>
      <c r="C98" s="25" t="s">
        <v>107</v>
      </c>
      <c r="D98" s="54" t="s">
        <v>102</v>
      </c>
      <c r="E98" s="27"/>
      <c r="F98" s="19"/>
      <c r="G98" s="9"/>
    </row>
    <row r="99" spans="1:7" ht="18" x14ac:dyDescent="0.3">
      <c r="A99" s="63"/>
      <c r="B99" s="57"/>
      <c r="C99" s="24" t="s">
        <v>53</v>
      </c>
      <c r="D99" s="55"/>
      <c r="E99" s="26">
        <v>77213</v>
      </c>
      <c r="F99" s="13"/>
      <c r="G99" s="4"/>
    </row>
    <row r="100" spans="1:7" ht="18" x14ac:dyDescent="0.3">
      <c r="A100" s="63"/>
      <c r="B100" s="57"/>
      <c r="C100" s="17" t="s">
        <v>54</v>
      </c>
      <c r="D100" s="55"/>
      <c r="E100" s="26">
        <v>6000</v>
      </c>
      <c r="F100" s="13"/>
      <c r="G100" s="4"/>
    </row>
    <row r="101" spans="1:7" ht="18" x14ac:dyDescent="0.3">
      <c r="A101" s="63"/>
      <c r="B101" s="57"/>
      <c r="C101" s="17" t="s">
        <v>55</v>
      </c>
      <c r="D101" s="55"/>
      <c r="E101" s="26">
        <v>2400</v>
      </c>
      <c r="F101" s="13"/>
      <c r="G101" s="4"/>
    </row>
    <row r="102" spans="1:7" ht="36" x14ac:dyDescent="0.3">
      <c r="A102" s="63"/>
      <c r="B102" s="57"/>
      <c r="C102" s="24" t="s">
        <v>56</v>
      </c>
      <c r="D102" s="55"/>
      <c r="E102" s="26">
        <v>4800</v>
      </c>
      <c r="F102" s="13"/>
      <c r="G102" s="4"/>
    </row>
    <row r="103" spans="1:7" ht="18" x14ac:dyDescent="0.3">
      <c r="A103" s="63"/>
      <c r="B103" s="57"/>
      <c r="C103" s="17" t="s">
        <v>57</v>
      </c>
      <c r="D103" s="55"/>
      <c r="E103" s="26">
        <v>20833.330000000002</v>
      </c>
      <c r="F103" s="13"/>
      <c r="G103" s="4"/>
    </row>
    <row r="104" spans="1:7" ht="18" x14ac:dyDescent="0.3">
      <c r="A104" s="63"/>
      <c r="B104" s="57"/>
      <c r="C104" s="17" t="s">
        <v>57</v>
      </c>
      <c r="D104" s="55"/>
      <c r="E104" s="26">
        <v>20833.330000000002</v>
      </c>
      <c r="F104" s="13"/>
      <c r="G104" s="4"/>
    </row>
    <row r="105" spans="1:7" ht="18" x14ac:dyDescent="0.3">
      <c r="A105" s="63"/>
      <c r="B105" s="57"/>
      <c r="C105" s="24" t="s">
        <v>58</v>
      </c>
      <c r="D105" s="55"/>
      <c r="E105" s="26">
        <v>45900</v>
      </c>
      <c r="F105" s="13"/>
      <c r="G105" s="4"/>
    </row>
    <row r="106" spans="1:7" ht="18" x14ac:dyDescent="0.3">
      <c r="A106" s="63"/>
      <c r="B106" s="57"/>
      <c r="C106" s="17" t="s">
        <v>30</v>
      </c>
      <c r="D106" s="55"/>
      <c r="E106" s="26">
        <v>20677.97</v>
      </c>
      <c r="F106" s="13"/>
      <c r="G106" s="4"/>
    </row>
    <row r="107" spans="1:7" ht="18" x14ac:dyDescent="0.3">
      <c r="A107" s="63"/>
      <c r="B107" s="57"/>
      <c r="C107" s="17" t="s">
        <v>59</v>
      </c>
      <c r="D107" s="55"/>
      <c r="E107" s="26">
        <v>1600</v>
      </c>
      <c r="F107" s="13"/>
      <c r="G107" s="4"/>
    </row>
    <row r="108" spans="1:7" ht="18" x14ac:dyDescent="0.3">
      <c r="A108" s="63"/>
      <c r="B108" s="57"/>
      <c r="C108" s="17" t="s">
        <v>60</v>
      </c>
      <c r="D108" s="55"/>
      <c r="E108" s="26">
        <v>29602</v>
      </c>
      <c r="F108" s="13"/>
      <c r="G108" s="4"/>
    </row>
    <row r="109" spans="1:7" ht="18" x14ac:dyDescent="0.3">
      <c r="A109" s="63"/>
      <c r="B109" s="57"/>
      <c r="C109" s="24" t="s">
        <v>61</v>
      </c>
      <c r="D109" s="55"/>
      <c r="E109" s="26">
        <v>54823</v>
      </c>
      <c r="F109" s="13"/>
      <c r="G109" s="4"/>
    </row>
    <row r="110" spans="1:7" ht="18" x14ac:dyDescent="0.3">
      <c r="A110" s="63"/>
      <c r="B110" s="57"/>
      <c r="C110" s="17" t="s">
        <v>62</v>
      </c>
      <c r="D110" s="55"/>
      <c r="E110" s="26">
        <v>127118.65</v>
      </c>
      <c r="F110" s="13"/>
      <c r="G110" s="4"/>
    </row>
    <row r="111" spans="1:7" ht="18" x14ac:dyDescent="0.3">
      <c r="A111" s="63"/>
      <c r="B111" s="57"/>
      <c r="C111" s="17" t="s">
        <v>62</v>
      </c>
      <c r="D111" s="55"/>
      <c r="E111" s="26">
        <v>127118.64</v>
      </c>
      <c r="F111" s="13"/>
      <c r="G111" s="4"/>
    </row>
    <row r="112" spans="1:7" ht="18" x14ac:dyDescent="0.3">
      <c r="A112" s="63"/>
      <c r="B112" s="57"/>
      <c r="C112" s="17" t="s">
        <v>63</v>
      </c>
      <c r="D112" s="55"/>
      <c r="E112" s="26">
        <v>75980.87</v>
      </c>
      <c r="F112" s="13"/>
      <c r="G112" s="4"/>
    </row>
    <row r="113" spans="1:7" ht="18" x14ac:dyDescent="0.3">
      <c r="A113" s="63"/>
      <c r="B113" s="57"/>
      <c r="C113" s="17" t="s">
        <v>63</v>
      </c>
      <c r="D113" s="55"/>
      <c r="E113" s="26">
        <v>44652</v>
      </c>
      <c r="F113" s="13"/>
      <c r="G113" s="4"/>
    </row>
    <row r="114" spans="1:7" ht="18" x14ac:dyDescent="0.3">
      <c r="A114" s="63"/>
      <c r="B114" s="57"/>
      <c r="C114" s="24" t="s">
        <v>10</v>
      </c>
      <c r="D114" s="55"/>
      <c r="E114" s="26">
        <v>9107</v>
      </c>
      <c r="F114" s="13"/>
      <c r="G114" s="4"/>
    </row>
    <row r="115" spans="1:7" ht="18" x14ac:dyDescent="0.3">
      <c r="A115" s="63"/>
      <c r="B115" s="57"/>
      <c r="C115" s="24" t="s">
        <v>18</v>
      </c>
      <c r="D115" s="55"/>
      <c r="E115" s="26">
        <v>12610</v>
      </c>
      <c r="F115" s="13"/>
      <c r="G115" s="4"/>
    </row>
    <row r="116" spans="1:7" ht="18" x14ac:dyDescent="0.3">
      <c r="A116" s="63"/>
      <c r="B116" s="57"/>
      <c r="C116" s="17" t="s">
        <v>64</v>
      </c>
      <c r="D116" s="55"/>
      <c r="E116" s="26">
        <v>416.67</v>
      </c>
      <c r="F116" s="13"/>
      <c r="G116" s="4"/>
    </row>
    <row r="117" spans="1:7" ht="18" x14ac:dyDescent="0.3">
      <c r="A117" s="63"/>
      <c r="B117" s="57"/>
      <c r="C117" s="17" t="s">
        <v>64</v>
      </c>
      <c r="D117" s="55"/>
      <c r="E117" s="26">
        <v>416.67</v>
      </c>
      <c r="F117" s="13"/>
      <c r="G117" s="4"/>
    </row>
    <row r="118" spans="1:7" ht="18" x14ac:dyDescent="0.3">
      <c r="A118" s="63"/>
      <c r="B118" s="57"/>
      <c r="C118" s="17" t="s">
        <v>65</v>
      </c>
      <c r="D118" s="55"/>
      <c r="E118" s="26">
        <v>1151.28</v>
      </c>
      <c r="F118" s="13"/>
      <c r="G118" s="4"/>
    </row>
    <row r="119" spans="1:7" ht="18" x14ac:dyDescent="0.3">
      <c r="A119" s="63"/>
      <c r="B119" s="57"/>
      <c r="C119" s="24" t="s">
        <v>66</v>
      </c>
      <c r="D119" s="55"/>
      <c r="E119" s="26">
        <v>9300</v>
      </c>
      <c r="F119" s="13"/>
      <c r="G119" s="4"/>
    </row>
    <row r="120" spans="1:7" ht="18" x14ac:dyDescent="0.3">
      <c r="A120" s="63"/>
      <c r="B120" s="57"/>
      <c r="C120" s="24" t="s">
        <v>67</v>
      </c>
      <c r="D120" s="55"/>
      <c r="E120" s="26">
        <v>4800</v>
      </c>
      <c r="F120" s="13"/>
      <c r="G120" s="4"/>
    </row>
    <row r="121" spans="1:7" ht="18" x14ac:dyDescent="0.3">
      <c r="A121" s="63"/>
      <c r="B121" s="57"/>
      <c r="C121" s="24" t="s">
        <v>68</v>
      </c>
      <c r="D121" s="55"/>
      <c r="E121" s="26">
        <v>4800</v>
      </c>
      <c r="F121" s="13"/>
      <c r="G121" s="4"/>
    </row>
    <row r="122" spans="1:7" ht="18" x14ac:dyDescent="0.3">
      <c r="A122" s="63"/>
      <c r="B122" s="57"/>
      <c r="C122" s="24" t="s">
        <v>69</v>
      </c>
      <c r="D122" s="55"/>
      <c r="E122" s="26">
        <v>125416</v>
      </c>
      <c r="F122" s="13"/>
      <c r="G122" s="4"/>
    </row>
    <row r="123" spans="1:7" ht="18" x14ac:dyDescent="0.3">
      <c r="A123" s="63"/>
      <c r="B123" s="57"/>
      <c r="C123" s="24" t="s">
        <v>70</v>
      </c>
      <c r="D123" s="55"/>
      <c r="E123" s="26">
        <v>870.67</v>
      </c>
      <c r="F123" s="13"/>
      <c r="G123" s="4"/>
    </row>
    <row r="124" spans="1:7" ht="18" x14ac:dyDescent="0.3">
      <c r="A124" s="63"/>
      <c r="B124" s="58"/>
      <c r="C124" s="24" t="s">
        <v>70</v>
      </c>
      <c r="D124" s="55"/>
      <c r="E124" s="26">
        <v>870.67</v>
      </c>
      <c r="F124" s="13"/>
      <c r="G124" s="4"/>
    </row>
    <row r="125" spans="1:7" ht="90" x14ac:dyDescent="0.3">
      <c r="A125" s="8">
        <v>8</v>
      </c>
      <c r="B125" s="25" t="s">
        <v>98</v>
      </c>
      <c r="C125" s="24" t="s">
        <v>73</v>
      </c>
      <c r="D125" s="52"/>
      <c r="E125" s="26">
        <v>9936219.6099999994</v>
      </c>
      <c r="F125" s="13">
        <v>23.1</v>
      </c>
      <c r="G125" s="10"/>
    </row>
    <row r="126" spans="1:7" ht="18" x14ac:dyDescent="0.3">
      <c r="A126" s="8"/>
      <c r="B126" s="25"/>
      <c r="C126" s="22" t="s">
        <v>7</v>
      </c>
      <c r="D126" s="53"/>
      <c r="E126" s="29">
        <f>SUM(E99:E124)</f>
        <v>829311.75000000023</v>
      </c>
      <c r="F126" s="16"/>
      <c r="G126" s="4"/>
    </row>
    <row r="127" spans="1:7" ht="18.75" customHeight="1" x14ac:dyDescent="0.3">
      <c r="A127" s="63">
        <v>9</v>
      </c>
      <c r="B127" s="67" t="s">
        <v>91</v>
      </c>
      <c r="C127" s="6" t="s">
        <v>90</v>
      </c>
      <c r="D127" s="65" t="s">
        <v>104</v>
      </c>
      <c r="E127" s="29"/>
      <c r="F127" s="16"/>
      <c r="G127" s="4"/>
    </row>
    <row r="128" spans="1:7" ht="18" x14ac:dyDescent="0.3">
      <c r="A128" s="63"/>
      <c r="B128" s="67"/>
      <c r="C128" s="7" t="s">
        <v>14</v>
      </c>
      <c r="D128" s="65"/>
      <c r="E128" s="28">
        <v>275103.5</v>
      </c>
      <c r="F128" s="18">
        <v>62</v>
      </c>
      <c r="G128" s="4"/>
    </row>
    <row r="129" spans="1:7" ht="18" x14ac:dyDescent="0.3">
      <c r="A129" s="63"/>
      <c r="B129" s="67"/>
      <c r="C129" s="7" t="s">
        <v>84</v>
      </c>
      <c r="D129" s="65"/>
      <c r="E129" s="28">
        <v>278930.53999999998</v>
      </c>
      <c r="F129" s="18"/>
      <c r="G129" s="4"/>
    </row>
    <row r="130" spans="1:7" ht="18" x14ac:dyDescent="0.3">
      <c r="A130" s="63"/>
      <c r="B130" s="67"/>
      <c r="C130" s="7" t="s">
        <v>85</v>
      </c>
      <c r="D130" s="65"/>
      <c r="E130" s="33">
        <v>364419.5</v>
      </c>
      <c r="F130" s="18"/>
      <c r="G130" s="4"/>
    </row>
    <row r="131" spans="1:7" ht="18" x14ac:dyDescent="0.3">
      <c r="A131" s="63"/>
      <c r="B131" s="67"/>
      <c r="C131" s="7" t="s">
        <v>85</v>
      </c>
      <c r="D131" s="65"/>
      <c r="E131" s="33">
        <v>364419.5</v>
      </c>
      <c r="F131" s="18"/>
      <c r="G131" s="4"/>
    </row>
    <row r="132" spans="1:7" ht="18" x14ac:dyDescent="0.3">
      <c r="A132" s="63"/>
      <c r="B132" s="67"/>
      <c r="C132" s="7" t="s">
        <v>86</v>
      </c>
      <c r="D132" s="65"/>
      <c r="E132" s="33">
        <v>55966</v>
      </c>
      <c r="F132" s="18"/>
      <c r="G132" s="4"/>
    </row>
    <row r="133" spans="1:7" ht="18" x14ac:dyDescent="0.3">
      <c r="A133" s="63"/>
      <c r="B133" s="67"/>
      <c r="C133" s="7" t="s">
        <v>86</v>
      </c>
      <c r="D133" s="65"/>
      <c r="E133" s="33">
        <v>55966</v>
      </c>
      <c r="F133" s="18"/>
      <c r="G133" s="4"/>
    </row>
    <row r="134" spans="1:7" ht="18" x14ac:dyDescent="0.3">
      <c r="A134" s="63"/>
      <c r="B134" s="67"/>
      <c r="C134" s="7" t="s">
        <v>87</v>
      </c>
      <c r="D134" s="65"/>
      <c r="E134" s="33">
        <v>193662</v>
      </c>
      <c r="F134" s="18"/>
      <c r="G134" s="4"/>
    </row>
    <row r="135" spans="1:7" ht="18" x14ac:dyDescent="0.3">
      <c r="A135" s="63"/>
      <c r="B135" s="67"/>
      <c r="C135" s="7" t="s">
        <v>88</v>
      </c>
      <c r="D135" s="65"/>
      <c r="E135" s="33">
        <v>542387</v>
      </c>
      <c r="F135" s="18"/>
      <c r="G135" s="4"/>
    </row>
    <row r="136" spans="1:7" ht="18" x14ac:dyDescent="0.3">
      <c r="A136" s="63"/>
      <c r="B136" s="67"/>
      <c r="C136" s="7" t="s">
        <v>89</v>
      </c>
      <c r="D136" s="65"/>
      <c r="E136" s="33">
        <v>176448</v>
      </c>
      <c r="F136" s="18"/>
      <c r="G136" s="4"/>
    </row>
    <row r="137" spans="1:7" ht="18" x14ac:dyDescent="0.3">
      <c r="A137" s="63"/>
      <c r="B137" s="67"/>
      <c r="C137" s="22" t="s">
        <v>92</v>
      </c>
      <c r="D137" s="65"/>
      <c r="E137" s="29">
        <f>SUM(E128:E136)</f>
        <v>2307302.04</v>
      </c>
      <c r="F137" s="16"/>
      <c r="G137" s="4"/>
    </row>
    <row r="138" spans="1:7" ht="18" x14ac:dyDescent="0.3">
      <c r="A138" s="21"/>
      <c r="B138" s="66" t="s">
        <v>117</v>
      </c>
      <c r="C138" s="66"/>
      <c r="D138" s="66"/>
      <c r="E138" s="29">
        <f>E26+E42+E49+E66+E79+E97+E126+E137</f>
        <v>14301611.460000001</v>
      </c>
      <c r="F138" s="16"/>
      <c r="G138" s="4"/>
    </row>
    <row r="139" spans="1:7" ht="21" x14ac:dyDescent="0.3">
      <c r="A139" s="60" t="s">
        <v>109</v>
      </c>
      <c r="B139" s="61"/>
      <c r="C139" s="61"/>
      <c r="D139" s="61"/>
      <c r="E139" s="61"/>
      <c r="F139" s="62"/>
    </row>
    <row r="140" spans="1:7" ht="18" x14ac:dyDescent="0.35">
      <c r="A140" s="37"/>
      <c r="B140" s="37"/>
      <c r="C140" s="37"/>
      <c r="D140" s="37"/>
      <c r="E140" s="37"/>
      <c r="F140" s="37"/>
    </row>
    <row r="141" spans="1:7" ht="18" x14ac:dyDescent="0.35">
      <c r="A141" s="38">
        <v>1</v>
      </c>
      <c r="B141" s="34"/>
      <c r="C141" s="34" t="s">
        <v>110</v>
      </c>
      <c r="D141" s="34" t="s">
        <v>111</v>
      </c>
      <c r="E141" s="35">
        <v>68600</v>
      </c>
      <c r="F141" s="34"/>
    </row>
    <row r="142" spans="1:7" ht="18" x14ac:dyDescent="0.35">
      <c r="A142" s="39"/>
      <c r="B142" s="36"/>
      <c r="C142" s="36" t="s">
        <v>118</v>
      </c>
      <c r="D142" s="36" t="s">
        <v>112</v>
      </c>
      <c r="E142" s="36"/>
      <c r="F142" s="36"/>
    </row>
    <row r="143" spans="1:7" ht="18" x14ac:dyDescent="0.35">
      <c r="A143" s="39"/>
      <c r="B143" s="36"/>
      <c r="C143" s="36" t="s">
        <v>119</v>
      </c>
      <c r="D143" s="36" t="s">
        <v>113</v>
      </c>
      <c r="E143" s="36"/>
      <c r="F143" s="36"/>
    </row>
    <row r="144" spans="1:7" ht="18" x14ac:dyDescent="0.35">
      <c r="A144" s="39"/>
      <c r="B144" s="36"/>
      <c r="C144" s="36" t="s">
        <v>120</v>
      </c>
      <c r="D144" s="36" t="s">
        <v>114</v>
      </c>
      <c r="E144" s="36"/>
      <c r="F144" s="36"/>
    </row>
    <row r="145" spans="1:6" ht="18" x14ac:dyDescent="0.35">
      <c r="A145" s="39"/>
      <c r="B145" s="36"/>
      <c r="C145" s="36" t="s">
        <v>121</v>
      </c>
      <c r="D145" s="36" t="s">
        <v>115</v>
      </c>
      <c r="E145" s="36"/>
      <c r="F145" s="36"/>
    </row>
    <row r="146" spans="1:6" ht="18" x14ac:dyDescent="0.35">
      <c r="A146" s="1"/>
      <c r="B146" s="36"/>
      <c r="C146" s="36" t="s">
        <v>122</v>
      </c>
      <c r="D146" s="36"/>
      <c r="E146" s="36"/>
      <c r="F146" s="36"/>
    </row>
    <row r="147" spans="1:6" ht="18" x14ac:dyDescent="0.35">
      <c r="A147" s="1"/>
      <c r="B147" s="36"/>
      <c r="C147" s="36" t="s">
        <v>123</v>
      </c>
      <c r="D147" s="36"/>
      <c r="E147" s="36"/>
      <c r="F147" s="36"/>
    </row>
    <row r="148" spans="1:6" ht="18" x14ac:dyDescent="0.35">
      <c r="A148" s="1"/>
      <c r="B148" s="36"/>
      <c r="C148" s="36" t="s">
        <v>124</v>
      </c>
      <c r="D148" s="36"/>
      <c r="E148" s="36"/>
      <c r="F148" s="36"/>
    </row>
    <row r="149" spans="1:6" ht="18" x14ac:dyDescent="0.35">
      <c r="A149" s="1"/>
      <c r="B149" s="36"/>
      <c r="C149" s="36" t="s">
        <v>125</v>
      </c>
      <c r="D149" s="36"/>
      <c r="E149" s="36"/>
      <c r="F149" s="36"/>
    </row>
    <row r="150" spans="1:6" ht="18" x14ac:dyDescent="0.35">
      <c r="A150" s="1"/>
      <c r="B150" s="36"/>
      <c r="C150" s="36" t="s">
        <v>126</v>
      </c>
      <c r="D150" s="36"/>
      <c r="E150" s="36"/>
      <c r="F150" s="36"/>
    </row>
    <row r="151" spans="1:6" ht="18" x14ac:dyDescent="0.35">
      <c r="A151" s="1"/>
      <c r="B151" s="36"/>
      <c r="C151" s="36" t="s">
        <v>127</v>
      </c>
      <c r="D151" s="36"/>
      <c r="E151" s="36"/>
      <c r="F151" s="36"/>
    </row>
    <row r="152" spans="1:6" ht="18" x14ac:dyDescent="0.35">
      <c r="A152" s="1"/>
      <c r="B152" s="36"/>
      <c r="C152" s="36" t="s">
        <v>128</v>
      </c>
      <c r="D152" s="36"/>
      <c r="E152" s="36"/>
      <c r="F152" s="36"/>
    </row>
    <row r="153" spans="1:6" ht="18" x14ac:dyDescent="0.35">
      <c r="A153" s="1"/>
      <c r="B153" s="36"/>
      <c r="C153" s="36" t="s">
        <v>129</v>
      </c>
      <c r="D153" s="36"/>
      <c r="E153" s="36"/>
      <c r="F153" s="36"/>
    </row>
    <row r="154" spans="1:6" ht="18" x14ac:dyDescent="0.35">
      <c r="A154" s="1"/>
      <c r="B154" s="36"/>
      <c r="C154" s="36" t="s">
        <v>130</v>
      </c>
      <c r="D154" s="36"/>
      <c r="E154" s="36"/>
      <c r="F154" s="36"/>
    </row>
    <row r="155" spans="1:6" ht="18" x14ac:dyDescent="0.35">
      <c r="A155" s="1"/>
      <c r="B155" s="36"/>
      <c r="C155" s="36" t="s">
        <v>131</v>
      </c>
      <c r="D155" s="36"/>
      <c r="E155" s="36"/>
      <c r="F155" s="36"/>
    </row>
    <row r="156" spans="1:6" ht="18" x14ac:dyDescent="0.35">
      <c r="A156" s="1"/>
      <c r="B156" s="36"/>
      <c r="C156" s="36" t="s">
        <v>132</v>
      </c>
      <c r="D156" s="36"/>
      <c r="E156" s="36"/>
      <c r="F156" s="36"/>
    </row>
    <row r="157" spans="1:6" ht="18" x14ac:dyDescent="0.35">
      <c r="A157" s="1"/>
      <c r="B157" s="36"/>
      <c r="C157" s="36" t="s">
        <v>133</v>
      </c>
      <c r="D157" s="36"/>
      <c r="E157" s="36"/>
      <c r="F157" s="36"/>
    </row>
    <row r="158" spans="1:6" ht="18" x14ac:dyDescent="0.35">
      <c r="A158" s="1"/>
      <c r="B158" s="36"/>
      <c r="C158" s="36" t="s">
        <v>134</v>
      </c>
      <c r="D158" s="36"/>
      <c r="E158" s="36"/>
      <c r="F158" s="36"/>
    </row>
    <row r="159" spans="1:6" ht="18" x14ac:dyDescent="0.35">
      <c r="A159" s="1"/>
      <c r="B159" s="36"/>
      <c r="C159" s="36" t="s">
        <v>135</v>
      </c>
      <c r="D159" s="36"/>
      <c r="E159" s="36"/>
      <c r="F159" s="36"/>
    </row>
    <row r="160" spans="1:6" ht="18" x14ac:dyDescent="0.35">
      <c r="A160" s="12"/>
      <c r="B160" s="41"/>
      <c r="C160" s="36" t="s">
        <v>136</v>
      </c>
      <c r="D160" s="41"/>
      <c r="E160" s="41"/>
      <c r="F160" s="41"/>
    </row>
    <row r="161" spans="1:6" ht="18" x14ac:dyDescent="0.35">
      <c r="A161" s="12"/>
      <c r="B161" s="41"/>
      <c r="C161" s="36" t="s">
        <v>137</v>
      </c>
      <c r="D161" s="41"/>
      <c r="E161" s="41"/>
      <c r="F161" s="41"/>
    </row>
    <row r="162" spans="1:6" ht="18" x14ac:dyDescent="0.35">
      <c r="A162" s="12"/>
      <c r="B162" s="41"/>
      <c r="C162" s="36" t="s">
        <v>138</v>
      </c>
      <c r="D162" s="41"/>
      <c r="E162" s="41"/>
      <c r="F162" s="41"/>
    </row>
    <row r="163" spans="1:6" ht="18" x14ac:dyDescent="0.35">
      <c r="A163" s="12"/>
      <c r="B163" s="41"/>
      <c r="C163" s="36" t="s">
        <v>139</v>
      </c>
      <c r="D163" s="41"/>
      <c r="E163" s="41"/>
      <c r="F163" s="41"/>
    </row>
    <row r="164" spans="1:6" ht="18" x14ac:dyDescent="0.35">
      <c r="A164" s="12"/>
      <c r="B164" s="41"/>
      <c r="C164" s="36" t="s">
        <v>140</v>
      </c>
      <c r="D164" s="41"/>
      <c r="E164" s="41"/>
      <c r="F164" s="41"/>
    </row>
    <row r="165" spans="1:6" ht="18" x14ac:dyDescent="0.35">
      <c r="A165" s="12"/>
      <c r="B165" s="41"/>
      <c r="C165" s="36" t="s">
        <v>141</v>
      </c>
      <c r="D165" s="41"/>
      <c r="E165" s="41"/>
      <c r="F165" s="41"/>
    </row>
    <row r="166" spans="1:6" ht="18" x14ac:dyDescent="0.35">
      <c r="A166" s="12"/>
      <c r="B166" s="41"/>
      <c r="C166" s="36" t="s">
        <v>142</v>
      </c>
      <c r="D166" s="41"/>
      <c r="E166" s="41"/>
      <c r="F166" s="41"/>
    </row>
    <row r="167" spans="1:6" ht="18" x14ac:dyDescent="0.35">
      <c r="A167" s="12"/>
      <c r="B167" s="41"/>
      <c r="C167" s="36" t="s">
        <v>143</v>
      </c>
      <c r="D167" s="41"/>
      <c r="E167" s="41"/>
      <c r="F167" s="41"/>
    </row>
    <row r="168" spans="1:6" ht="18" x14ac:dyDescent="0.35">
      <c r="A168" s="12"/>
      <c r="B168" s="41"/>
      <c r="C168" s="36" t="s">
        <v>144</v>
      </c>
      <c r="D168" s="41"/>
      <c r="E168" s="41"/>
      <c r="F168" s="41"/>
    </row>
    <row r="169" spans="1:6" ht="18" x14ac:dyDescent="0.35">
      <c r="A169" s="12"/>
      <c r="B169" s="41"/>
      <c r="C169" s="36" t="s">
        <v>145</v>
      </c>
      <c r="D169" s="41"/>
      <c r="E169" s="41"/>
      <c r="F169" s="41"/>
    </row>
    <row r="170" spans="1:6" ht="18" x14ac:dyDescent="0.35">
      <c r="A170" s="43"/>
      <c r="B170" s="42"/>
      <c r="C170" s="37" t="s">
        <v>146</v>
      </c>
      <c r="D170" s="42"/>
      <c r="E170" s="42"/>
      <c r="F170" s="42"/>
    </row>
    <row r="171" spans="1:6" ht="18" x14ac:dyDescent="0.35">
      <c r="A171" s="38" t="s">
        <v>147</v>
      </c>
      <c r="B171" s="46"/>
      <c r="C171" s="46"/>
      <c r="D171" s="40"/>
      <c r="E171" s="38"/>
      <c r="F171" s="50"/>
    </row>
    <row r="172" spans="1:6" ht="18" x14ac:dyDescent="0.35">
      <c r="A172" s="47" t="s">
        <v>148</v>
      </c>
      <c r="B172" s="48"/>
      <c r="C172" s="48"/>
      <c r="D172" s="49"/>
      <c r="E172" s="47">
        <v>68600</v>
      </c>
      <c r="F172" s="41"/>
    </row>
    <row r="173" spans="1:6" ht="18" x14ac:dyDescent="0.35">
      <c r="A173" s="38" t="s">
        <v>149</v>
      </c>
      <c r="B173" s="46"/>
      <c r="C173" s="46"/>
      <c r="D173" s="40"/>
      <c r="E173" s="51">
        <f>E138+E172</f>
        <v>14370211.460000001</v>
      </c>
      <c r="F173" s="41"/>
    </row>
    <row r="174" spans="1:6" ht="18" x14ac:dyDescent="0.35">
      <c r="A174" s="47" t="s">
        <v>150</v>
      </c>
      <c r="B174" s="48"/>
      <c r="C174" s="48"/>
      <c r="D174" s="49"/>
      <c r="E174" s="37"/>
      <c r="F174" s="42"/>
    </row>
    <row r="175" spans="1:6" ht="18" x14ac:dyDescent="0.35">
      <c r="A175" s="45"/>
      <c r="B175" s="45"/>
      <c r="C175" s="45"/>
      <c r="D175" s="45"/>
      <c r="E175" s="45"/>
      <c r="F175" s="44"/>
    </row>
    <row r="176" spans="1:6" ht="18" x14ac:dyDescent="0.35">
      <c r="A176" s="1" t="s">
        <v>151</v>
      </c>
      <c r="B176" s="12"/>
      <c r="C176" s="12"/>
      <c r="D176" s="12"/>
      <c r="E176" s="12"/>
      <c r="F176" s="12"/>
    </row>
    <row r="177" spans="1:6" ht="18" x14ac:dyDescent="0.35">
      <c r="A177" s="12"/>
      <c r="B177" s="12"/>
      <c r="C177" s="12"/>
      <c r="D177" s="12"/>
      <c r="E177" s="12"/>
      <c r="F177" s="12"/>
    </row>
    <row r="178" spans="1:6" ht="18" x14ac:dyDescent="0.35">
      <c r="A178" s="1"/>
      <c r="B178" s="1"/>
      <c r="C178" s="12"/>
      <c r="D178" s="12"/>
      <c r="E178" s="12"/>
      <c r="F178" s="12"/>
    </row>
    <row r="179" spans="1:6" ht="18" x14ac:dyDescent="0.35">
      <c r="A179" s="12"/>
      <c r="B179" s="12"/>
      <c r="C179" s="12"/>
      <c r="D179" s="12"/>
      <c r="E179" s="12"/>
      <c r="F179" s="12"/>
    </row>
    <row r="180" spans="1:6" ht="18" x14ac:dyDescent="0.35">
      <c r="A180" s="12"/>
      <c r="B180" s="12"/>
      <c r="C180" s="12"/>
      <c r="D180" s="12"/>
      <c r="E180" s="12"/>
      <c r="F180" s="12"/>
    </row>
    <row r="181" spans="1:6" ht="18" x14ac:dyDescent="0.35">
      <c r="A181" s="12"/>
      <c r="B181" s="12"/>
      <c r="C181" s="12"/>
      <c r="D181" s="12"/>
      <c r="E181" s="12"/>
      <c r="F181" s="12"/>
    </row>
    <row r="182" spans="1:6" ht="18" x14ac:dyDescent="0.35">
      <c r="A182" s="12"/>
      <c r="B182" s="12"/>
      <c r="C182" s="12"/>
      <c r="D182" s="12"/>
      <c r="E182" s="12"/>
      <c r="F182" s="12"/>
    </row>
    <row r="183" spans="1:6" ht="18" x14ac:dyDescent="0.35">
      <c r="A183" s="12"/>
      <c r="B183" s="12"/>
      <c r="C183" s="12"/>
      <c r="D183" s="12"/>
      <c r="E183" s="12"/>
      <c r="F183" s="12"/>
    </row>
    <row r="184" spans="1:6" ht="18" x14ac:dyDescent="0.35">
      <c r="A184" s="12"/>
      <c r="B184" s="12"/>
      <c r="C184" s="12"/>
      <c r="D184" s="12"/>
      <c r="E184" s="12"/>
      <c r="F184" s="12"/>
    </row>
    <row r="185" spans="1:6" ht="18" x14ac:dyDescent="0.35">
      <c r="A185" s="12"/>
      <c r="B185" s="12"/>
      <c r="C185" s="12"/>
      <c r="D185" s="12"/>
      <c r="E185" s="12"/>
      <c r="F185" s="12"/>
    </row>
    <row r="186" spans="1:6" ht="18" x14ac:dyDescent="0.35">
      <c r="A186" s="12"/>
      <c r="B186" s="12"/>
      <c r="C186" s="12"/>
      <c r="D186" s="12"/>
      <c r="E186" s="12"/>
      <c r="F186" s="12"/>
    </row>
    <row r="187" spans="1:6" ht="18" x14ac:dyDescent="0.35">
      <c r="A187" s="12"/>
      <c r="B187" s="12"/>
      <c r="C187" s="12"/>
      <c r="D187" s="12"/>
      <c r="E187" s="12"/>
      <c r="F187" s="12"/>
    </row>
    <row r="188" spans="1:6" ht="18" x14ac:dyDescent="0.35">
      <c r="A188" s="12"/>
      <c r="B188" s="12"/>
      <c r="C188" s="12"/>
      <c r="D188" s="12"/>
      <c r="E188" s="12"/>
      <c r="F188" s="12"/>
    </row>
    <row r="189" spans="1:6" ht="18" x14ac:dyDescent="0.35">
      <c r="A189" s="12"/>
      <c r="B189" s="12"/>
      <c r="C189" s="12"/>
      <c r="D189" s="12"/>
      <c r="E189" s="12"/>
      <c r="F189" s="12"/>
    </row>
    <row r="190" spans="1:6" ht="18" x14ac:dyDescent="0.35">
      <c r="A190" s="12"/>
      <c r="B190" s="12"/>
      <c r="C190" s="12"/>
      <c r="D190" s="12"/>
      <c r="E190" s="12"/>
      <c r="F190" s="12"/>
    </row>
    <row r="191" spans="1:6" ht="18" x14ac:dyDescent="0.35">
      <c r="A191" s="12"/>
      <c r="B191" s="12"/>
      <c r="C191" s="12"/>
      <c r="D191" s="12"/>
      <c r="E191" s="12"/>
      <c r="F191" s="12"/>
    </row>
    <row r="192" spans="1:6" ht="18" x14ac:dyDescent="0.35">
      <c r="A192" s="12"/>
      <c r="B192" s="12"/>
      <c r="C192" s="12"/>
      <c r="D192" s="12"/>
      <c r="E192" s="12"/>
      <c r="F192" s="12"/>
    </row>
    <row r="193" spans="1:6" ht="18" x14ac:dyDescent="0.35">
      <c r="A193" s="12"/>
      <c r="B193" s="12"/>
      <c r="C193" s="12"/>
      <c r="D193" s="12"/>
      <c r="E193" s="12"/>
      <c r="F193" s="12"/>
    </row>
    <row r="194" spans="1:6" ht="18" x14ac:dyDescent="0.35">
      <c r="A194" s="12"/>
      <c r="B194" s="12"/>
      <c r="C194" s="12"/>
      <c r="D194" s="12"/>
      <c r="E194" s="12"/>
      <c r="F194" s="12"/>
    </row>
    <row r="195" spans="1:6" ht="18" x14ac:dyDescent="0.35">
      <c r="A195" s="12"/>
      <c r="B195" s="12"/>
      <c r="C195" s="12"/>
      <c r="D195" s="12"/>
      <c r="E195" s="12"/>
      <c r="F195" s="12"/>
    </row>
    <row r="196" spans="1:6" ht="18" x14ac:dyDescent="0.35">
      <c r="A196" s="12"/>
      <c r="B196" s="12"/>
      <c r="C196" s="12"/>
      <c r="D196" s="12"/>
      <c r="E196" s="12"/>
      <c r="F196" s="12"/>
    </row>
    <row r="197" spans="1:6" ht="18" x14ac:dyDescent="0.35">
      <c r="A197" s="12"/>
      <c r="B197" s="12"/>
      <c r="C197" s="12"/>
      <c r="D197" s="12"/>
      <c r="E197" s="12"/>
      <c r="F197" s="12"/>
    </row>
    <row r="198" spans="1:6" ht="18" x14ac:dyDescent="0.35">
      <c r="A198" s="12"/>
      <c r="B198" s="12"/>
      <c r="C198" s="12"/>
      <c r="D198" s="12"/>
      <c r="E198" s="12"/>
      <c r="F198" s="12"/>
    </row>
    <row r="199" spans="1:6" ht="18" x14ac:dyDescent="0.35">
      <c r="A199" s="12"/>
      <c r="B199" s="12"/>
      <c r="C199" s="12"/>
      <c r="D199" s="12"/>
      <c r="E199" s="12"/>
      <c r="F199" s="12"/>
    </row>
    <row r="200" spans="1:6" ht="18" x14ac:dyDescent="0.35">
      <c r="A200" s="12"/>
      <c r="B200" s="12"/>
      <c r="C200" s="12"/>
      <c r="D200" s="12"/>
      <c r="E200" s="12"/>
      <c r="F200" s="12"/>
    </row>
    <row r="201" spans="1:6" ht="18" x14ac:dyDescent="0.35">
      <c r="A201" s="12"/>
      <c r="B201" s="12"/>
      <c r="C201" s="12"/>
      <c r="D201" s="12"/>
      <c r="E201" s="12"/>
      <c r="F201" s="12"/>
    </row>
    <row r="202" spans="1:6" ht="18" x14ac:dyDescent="0.35">
      <c r="A202" s="12"/>
      <c r="B202" s="12"/>
      <c r="C202" s="12"/>
      <c r="D202" s="12"/>
      <c r="E202" s="12"/>
      <c r="F202" s="12"/>
    </row>
    <row r="203" spans="1:6" ht="18" x14ac:dyDescent="0.35">
      <c r="A203" s="12"/>
      <c r="B203" s="12"/>
      <c r="C203" s="12"/>
      <c r="D203" s="12"/>
      <c r="E203" s="12"/>
      <c r="F203" s="12"/>
    </row>
    <row r="204" spans="1:6" ht="18" x14ac:dyDescent="0.35">
      <c r="A204" s="12"/>
      <c r="B204" s="12"/>
      <c r="C204" s="12"/>
      <c r="D204" s="12"/>
      <c r="E204" s="12"/>
      <c r="F204" s="12"/>
    </row>
    <row r="205" spans="1:6" ht="18" x14ac:dyDescent="0.35">
      <c r="A205" s="12"/>
      <c r="B205" s="12"/>
      <c r="C205" s="12"/>
      <c r="D205" s="12"/>
      <c r="E205" s="12"/>
      <c r="F205" s="12"/>
    </row>
    <row r="206" spans="1:6" ht="18" x14ac:dyDescent="0.35">
      <c r="A206" s="12"/>
      <c r="B206" s="12"/>
      <c r="C206" s="12"/>
      <c r="D206" s="12"/>
      <c r="E206" s="12"/>
      <c r="F206" s="12"/>
    </row>
    <row r="207" spans="1:6" ht="18" x14ac:dyDescent="0.35">
      <c r="A207" s="12"/>
      <c r="B207" s="12"/>
      <c r="C207" s="12"/>
      <c r="D207" s="12"/>
      <c r="E207" s="12"/>
      <c r="F207" s="12"/>
    </row>
    <row r="208" spans="1:6" ht="18" x14ac:dyDescent="0.35">
      <c r="A208" s="12"/>
      <c r="B208" s="12"/>
      <c r="C208" s="12"/>
      <c r="D208" s="12"/>
      <c r="E208" s="12"/>
      <c r="F208" s="12"/>
    </row>
    <row r="209" spans="1:6" ht="18" x14ac:dyDescent="0.35">
      <c r="A209" s="12"/>
      <c r="B209" s="12"/>
      <c r="C209" s="12"/>
      <c r="D209" s="12"/>
      <c r="E209" s="12"/>
      <c r="F209" s="12"/>
    </row>
    <row r="210" spans="1:6" ht="18" x14ac:dyDescent="0.35">
      <c r="A210" s="12"/>
      <c r="B210" s="12"/>
      <c r="C210" s="12"/>
      <c r="D210" s="12"/>
      <c r="E210" s="12"/>
      <c r="F210" s="12"/>
    </row>
    <row r="211" spans="1:6" ht="18" x14ac:dyDescent="0.35">
      <c r="A211" s="12"/>
      <c r="B211" s="12"/>
      <c r="C211" s="12"/>
      <c r="D211" s="12"/>
      <c r="E211" s="12"/>
      <c r="F211" s="12"/>
    </row>
    <row r="212" spans="1:6" ht="18" x14ac:dyDescent="0.35">
      <c r="A212" s="12"/>
      <c r="B212" s="12"/>
      <c r="C212" s="12"/>
      <c r="D212" s="12"/>
      <c r="E212" s="12"/>
      <c r="F212" s="12"/>
    </row>
    <row r="213" spans="1:6" ht="18" x14ac:dyDescent="0.35">
      <c r="A213" s="12"/>
      <c r="B213" s="12"/>
      <c r="C213" s="12"/>
      <c r="D213" s="12"/>
      <c r="E213" s="12"/>
      <c r="F213" s="12"/>
    </row>
    <row r="214" spans="1:6" ht="18" x14ac:dyDescent="0.35">
      <c r="A214" s="12"/>
      <c r="B214" s="12"/>
      <c r="C214" s="12"/>
      <c r="D214" s="12"/>
      <c r="E214" s="12"/>
      <c r="F214" s="12"/>
    </row>
    <row r="215" spans="1:6" ht="18" x14ac:dyDescent="0.35">
      <c r="A215" s="12"/>
      <c r="B215" s="12"/>
      <c r="C215" s="12"/>
      <c r="D215" s="12"/>
      <c r="E215" s="12"/>
      <c r="F215" s="12"/>
    </row>
    <row r="216" spans="1:6" ht="18" x14ac:dyDescent="0.35">
      <c r="A216" s="12"/>
      <c r="B216" s="12"/>
      <c r="C216" s="12"/>
      <c r="D216" s="12"/>
      <c r="E216" s="12"/>
      <c r="F216" s="12"/>
    </row>
    <row r="217" spans="1:6" ht="18" x14ac:dyDescent="0.35">
      <c r="A217" s="12"/>
      <c r="B217" s="12"/>
      <c r="C217" s="12"/>
      <c r="D217" s="12"/>
      <c r="E217" s="12"/>
      <c r="F217" s="12"/>
    </row>
    <row r="218" spans="1:6" ht="18" x14ac:dyDescent="0.35">
      <c r="A218" s="12"/>
      <c r="B218" s="12"/>
      <c r="C218" s="12"/>
      <c r="D218" s="12"/>
      <c r="E218" s="12"/>
      <c r="F218" s="12"/>
    </row>
    <row r="219" spans="1:6" ht="18" x14ac:dyDescent="0.35">
      <c r="A219" s="12"/>
      <c r="B219" s="12"/>
      <c r="C219" s="12"/>
      <c r="D219" s="12"/>
      <c r="E219" s="12"/>
      <c r="F219" s="12"/>
    </row>
    <row r="220" spans="1:6" ht="18" x14ac:dyDescent="0.35">
      <c r="A220" s="12"/>
      <c r="B220" s="12"/>
      <c r="C220" s="12"/>
      <c r="D220" s="12"/>
      <c r="E220" s="12"/>
      <c r="F220" s="12"/>
    </row>
    <row r="221" spans="1:6" ht="18" x14ac:dyDescent="0.35">
      <c r="A221" s="12"/>
      <c r="B221" s="12"/>
      <c r="C221" s="12"/>
      <c r="D221" s="12"/>
      <c r="E221" s="12"/>
      <c r="F221" s="12"/>
    </row>
    <row r="222" spans="1:6" ht="18" x14ac:dyDescent="0.35">
      <c r="A222" s="12"/>
      <c r="B222" s="12"/>
      <c r="C222" s="12"/>
      <c r="D222" s="12"/>
      <c r="E222" s="12"/>
      <c r="F222" s="12"/>
    </row>
    <row r="223" spans="1:6" ht="18" x14ac:dyDescent="0.35">
      <c r="A223" s="12"/>
      <c r="B223" s="12"/>
      <c r="C223" s="12"/>
      <c r="D223" s="12"/>
      <c r="E223" s="12"/>
      <c r="F223" s="12"/>
    </row>
    <row r="224" spans="1:6" ht="18" x14ac:dyDescent="0.35">
      <c r="A224" s="12"/>
      <c r="B224" s="12"/>
      <c r="C224" s="12"/>
      <c r="D224" s="12"/>
      <c r="E224" s="12"/>
      <c r="F224" s="12"/>
    </row>
    <row r="225" spans="1:6" ht="18" x14ac:dyDescent="0.35">
      <c r="A225" s="12"/>
      <c r="B225" s="12"/>
      <c r="C225" s="12"/>
      <c r="D225" s="12"/>
      <c r="E225" s="12"/>
      <c r="F225" s="12"/>
    </row>
    <row r="226" spans="1:6" ht="18" x14ac:dyDescent="0.35">
      <c r="A226" s="12"/>
      <c r="B226" s="12"/>
      <c r="C226" s="12"/>
      <c r="D226" s="12"/>
      <c r="E226" s="12"/>
      <c r="F226" s="12"/>
    </row>
    <row r="227" spans="1:6" ht="18" x14ac:dyDescent="0.35">
      <c r="A227" s="12"/>
      <c r="B227" s="12"/>
      <c r="C227" s="12"/>
      <c r="D227" s="12"/>
      <c r="E227" s="12"/>
      <c r="F227" s="12"/>
    </row>
  </sheetData>
  <mergeCells count="30">
    <mergeCell ref="D1:F2"/>
    <mergeCell ref="A127:A137"/>
    <mergeCell ref="A27:A42"/>
    <mergeCell ref="A7:A26"/>
    <mergeCell ref="A80:A97"/>
    <mergeCell ref="D127:D137"/>
    <mergeCell ref="A43:A49"/>
    <mergeCell ref="A50:A66"/>
    <mergeCell ref="A6:F6"/>
    <mergeCell ref="D50:D66"/>
    <mergeCell ref="A4:F4"/>
    <mergeCell ref="A3:F3"/>
    <mergeCell ref="B50:B66"/>
    <mergeCell ref="B7:B26"/>
    <mergeCell ref="D7:D26"/>
    <mergeCell ref="B27:B40"/>
    <mergeCell ref="D27:D40"/>
    <mergeCell ref="B43:B49"/>
    <mergeCell ref="D43:D49"/>
    <mergeCell ref="A139:F139"/>
    <mergeCell ref="A98:A124"/>
    <mergeCell ref="A67:A79"/>
    <mergeCell ref="B67:B79"/>
    <mergeCell ref="D67:D79"/>
    <mergeCell ref="B138:D138"/>
    <mergeCell ref="B80:B97"/>
    <mergeCell ref="D80:D97"/>
    <mergeCell ref="B98:B124"/>
    <mergeCell ref="D98:D124"/>
    <mergeCell ref="B127:B137"/>
  </mergeCells>
  <pageMargins left="1.1023622047244095" right="0.31496062992125984" top="0.74803149606299213" bottom="0.35433070866141736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Администрация МО Динской район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user119</dc:creator>
  <cp:lastModifiedBy>DELL</cp:lastModifiedBy>
  <cp:lastPrinted>2013-04-24T07:04:25Z</cp:lastPrinted>
  <dcterms:created xsi:type="dcterms:W3CDTF">2012-02-16T09:44:21Z</dcterms:created>
  <dcterms:modified xsi:type="dcterms:W3CDTF">2013-06-21T05:14:29Z</dcterms:modified>
</cp:coreProperties>
</file>